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35" windowWidth="21720" windowHeight="9240" activeTab="3"/>
  </bookViews>
  <sheets>
    <sheet name="Реестр (Пр.1)" sheetId="1" r:id="rId1"/>
    <sheet name="Перечень (таб.1)" sheetId="2" r:id="rId2"/>
    <sheet name="Таб.2" sheetId="4" r:id="rId3"/>
    <sheet name="Ресурсное обесп. (таб.1)" sheetId="3" r:id="rId4"/>
  </sheets>
  <definedNames>
    <definedName name="_xlnm._FilterDatabase" localSheetId="1" hidden="1">'Перечень (таб.1)'!$A$13:$XBA$13</definedName>
  </definedNames>
  <calcPr calcId="124519"/>
</workbook>
</file>

<file path=xl/calcChain.xml><?xml version="1.0" encoding="utf-8"?>
<calcChain xmlns="http://schemas.openxmlformats.org/spreadsheetml/2006/main">
  <c r="V8" i="4"/>
  <c r="W8" s="1"/>
  <c r="X8" s="1"/>
  <c r="Y8" s="1"/>
  <c r="Z8" s="1"/>
  <c r="AA8" s="1"/>
  <c r="AB8" s="1"/>
  <c r="AC8" s="1"/>
  <c r="B8" i="3" l="1"/>
</calcChain>
</file>

<file path=xl/sharedStrings.xml><?xml version="1.0" encoding="utf-8"?>
<sst xmlns="http://schemas.openxmlformats.org/spreadsheetml/2006/main" count="363" uniqueCount="98">
  <si>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</si>
  <si>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</si>
  <si>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</si>
  <si>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</si>
  <si>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</si>
  <si>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</si>
  <si>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</si>
  <si>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</si>
  <si>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</si>
  <si>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</si>
  <si>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</si>
  <si>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</si>
  <si>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</t>
  </si>
  <si>
    <t>куб.м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</si>
  <si>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</si>
  <si>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</si>
  <si>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</si>
  <si>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</si>
  <si>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</si>
  <si>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</si>
  <si>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</si>
  <si>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</si>
  <si>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</si>
  <si>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</si>
  <si>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</si>
  <si>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</si>
  <si>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</si>
  <si>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</si>
  <si>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</si>
  <si>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</si>
  <si>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</si>
  <si>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</si>
  <si>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</si>
  <si>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</si>
  <si>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</si>
  <si>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</si>
  <si>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</si>
  <si>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</si>
  <si>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</si>
  <si>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</si>
  <si>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</si>
  <si>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</si>
  <si>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</si>
  <si>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</si>
  <si>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</si>
  <si>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</si>
  <si>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</si>
  <si>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</si>
  <si>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</si>
  <si>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</si>
  <si>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Итого по поселок Никологоры</t>
  </si>
  <si>
    <t>X</t>
  </si>
  <si>
    <t>п Никологоры пер Красноармейский д.7</t>
  </si>
  <si>
    <t>-</t>
  </si>
  <si>
    <t>п Никологоры ул Пушкинская д.48</t>
  </si>
  <si>
    <t>п Никологоры ул Советская д.26</t>
  </si>
  <si>
    <t>п Никологоры ул Е.Игошина д.1а</t>
  </si>
  <si>
    <t>п Никологоры ул Е.Игошина д.2а</t>
  </si>
  <si>
    <t>п Никологоры ул Е.Игошина д.3а</t>
  </si>
  <si>
    <t>п Никологоры ул Е.Игошина д.6а</t>
  </si>
  <si>
    <t>п Приозерный ул Кирзаводская д.2</t>
  </si>
  <si>
    <t>п Никологоры пер Пушкинский д.1а</t>
  </si>
  <si>
    <t>п Никологоры пер Пушкинский д.14</t>
  </si>
  <si>
    <t>п Никологоры ул 1-я Пролетарская д.53</t>
  </si>
  <si>
    <t>п Никологоры ул Е.Игошина д.8а</t>
  </si>
  <si>
    <t>п Никологоры ул 1-я Пролетарская д.57</t>
  </si>
  <si>
    <t>п Никологоры ул 3-я Пролетарская д.28</t>
  </si>
  <si>
    <t>РО</t>
  </si>
  <si>
    <t>ТСЖ</t>
  </si>
  <si>
    <t>ТСЖ "Дельфин"</t>
  </si>
  <si>
    <t>Каменные, кирпичные</t>
  </si>
  <si>
    <t>НУ</t>
  </si>
  <si>
    <t>Итого по поселок Никологоры по 2017 году</t>
  </si>
  <si>
    <t>Итого по поселок Никологоры по краткосрочному плану 2017 года</t>
  </si>
  <si>
    <t>Итого по поселок Никологоры по 2018 году</t>
  </si>
  <si>
    <t>Итого по поселок Никологоры по 2019 году</t>
  </si>
  <si>
    <t>Объем финансирования по 2017 г., руб.</t>
  </si>
  <si>
    <t>Объем финансирования по 2018 г., руб.</t>
  </si>
  <si>
    <t>Объем финансирования по 2019 г., руб.</t>
  </si>
  <si>
    <t>Таблица №2</t>
  </si>
  <si>
    <t>к краткосрочному плану реализации
 региональной программы капитального ремонта
общего имущества в многоквартирных домах на территории ___________________ на период ______ г.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</si>
  <si>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муниципального образования поселок Никологоры на 2017-2019 годы</t>
  </si>
  <si>
    <t>капитальный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</si>
  <si>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</si>
  <si>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</si>
  <si>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</si>
  <si>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</si>
  <si>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</si>
  <si>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</si>
  <si>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</si>
  <si>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х</t>
  </si>
  <si>
    <t>Приложение к постановлению администрации от 27.09.2016 № 170</t>
  </si>
  <si>
    <t>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поселок Никологоры на 2017-2019 годы</t>
  </si>
  <si>
    <t>Таблица № 1 к краткосрочному плану реализации региональной программы капитального ремонта общего имущества в многоквартирных домах на 2017-2019 годы</t>
  </si>
  <si>
    <t xml:space="preserve">Сведения о многоквартирных домах, включенных в сводных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на 2017-2019 годы 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</si>
  <si>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поселок Никологоры на период 2017-2019 годы</t>
  </si>
  <si>
    <t>Приложение № 1 к постановлению администрации от 06.08.2018 № 147</t>
  </si>
  <si>
    <t>Приложение № 2 к постановлению администрации от 06.08.2018 № 147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</si>
</sst>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" fontId="5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5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0" xfId="0" applyNumberFormat="1" applyFill="1"/>
    <xf numFmtId="0" fontId="18" fillId="0" borderId="0" xfId="0" applyFont="1" applyFill="1"/>
    <xf numFmtId="0" fontId="18" fillId="0" borderId="0" xfId="0" applyFont="1" applyFill="1" applyAlignment="1">
      <alignment wrapText="1"/>
    </xf>
    <xf numFmtId="2" fontId="18" fillId="0" borderId="0" xfId="0" applyNumberFormat="1" applyFont="1" applyFill="1" applyAlignment="1">
      <alignment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2" fontId="18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textRotation="90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textRotation="90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textRotation="90" wrapText="1"/>
    </xf>
    <xf numFmtId="0" fontId="5" fillId="0" borderId="2" xfId="2" applyFont="1" applyFill="1" applyBorder="1" applyAlignment="1">
      <alignment horizontal="left" textRotation="90" wrapText="1"/>
    </xf>
    <xf numFmtId="0" fontId="5" fillId="0" borderId="3" xfId="2" applyFont="1" applyFill="1" applyBorder="1" applyAlignment="1">
      <alignment horizontal="left" textRotation="90" wrapText="1"/>
    </xf>
    <xf numFmtId="0" fontId="5" fillId="0" borderId="4" xfId="2" applyFont="1" applyFill="1" applyBorder="1" applyAlignment="1">
      <alignment horizontal="left" textRotation="90" wrapText="1"/>
    </xf>
    <xf numFmtId="0" fontId="18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8" fillId="0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8" fillId="0" borderId="6" xfId="0" applyFont="1" applyBorder="1" applyAlignment="1"/>
    <xf numFmtId="0" fontId="18" fillId="0" borderId="5" xfId="0" applyFont="1" applyBorder="1" applyAlignment="1"/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23" fillId="0" borderId="1" xfId="0" applyNumberFormat="1" applyFont="1" applyFill="1" applyBorder="1" applyAlignment="1">
      <alignment horizontal="right"/>
    </xf>
  </cellXfs>
  <cellStyles count="6">
    <cellStyle name="Excel Built-in Normal" xfId="3"/>
    <cellStyle name="Обычный" xfId="0" builtinId="0"/>
    <cellStyle name="Обычный 2" xfId="2"/>
    <cellStyle name="Обычный 3" xfId="1"/>
    <cellStyle name="Обычный 7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EQ34"/>
  <sheetViews>
    <sheetView topLeftCell="A16" zoomScale="50" zoomScaleNormal="50" workbookViewId="0">
      <selection activeCell="H19" sqref="H19"/>
    </sheetView>
  </sheetViews>
  <sheetFormatPr defaultRowHeight="15"/>
  <cols>
    <col min="1" max="1" width="9.7109375" style="12" customWidth="1"/>
    <col min="2" max="2" width="103.42578125" style="12" customWidth="1"/>
    <col min="3" max="3" width="67.140625" style="12" hidden="1" customWidth="1"/>
    <col min="4" max="4" width="28.140625" style="12" customWidth="1"/>
    <col min="5" max="5" width="32" style="12" customWidth="1"/>
    <col min="6" max="6" width="14.42578125" style="12" customWidth="1"/>
    <col min="7" max="7" width="26" style="12" customWidth="1"/>
    <col min="8" max="8" width="21.140625" style="12" customWidth="1"/>
    <col min="9" max="9" width="31.42578125" style="12" customWidth="1"/>
    <col min="10" max="10" width="15.85546875" style="12" customWidth="1"/>
    <col min="11" max="11" width="25.140625" style="12" customWidth="1"/>
    <col min="12" max="12" width="19.28515625" style="12" customWidth="1"/>
    <col min="13" max="13" width="26.28515625" style="12" customWidth="1"/>
    <col min="14" max="14" width="17.7109375" style="12" customWidth="1"/>
    <col min="15" max="15" width="23.85546875" style="12" customWidth="1"/>
    <col min="16" max="16" width="24.28515625" style="12" customWidth="1"/>
    <col min="17" max="17" width="31.42578125" style="12" customWidth="1"/>
    <col min="18" max="18" width="39.28515625" style="12" customWidth="1"/>
    <col min="19" max="19" width="24.28515625" style="12" customWidth="1"/>
    <col min="20" max="20" width="26" style="12" customWidth="1"/>
    <col min="21" max="21" width="28" style="12" customWidth="1"/>
    <col min="22" max="22" width="24.42578125" style="12" customWidth="1"/>
    <col min="23" max="23" width="27.7109375" style="12" customWidth="1"/>
    <col min="24" max="24" width="24.42578125" style="12" customWidth="1"/>
    <col min="25" max="25" width="21.7109375" style="12" customWidth="1"/>
    <col min="26" max="16384" width="9.140625" style="12"/>
  </cols>
  <sheetData>
    <row r="2" spans="1:16371">
      <c r="V2" s="70" t="s">
        <v>96</v>
      </c>
      <c r="W2" s="70"/>
      <c r="X2" s="70"/>
    </row>
    <row r="4" spans="1:16371" ht="15.75">
      <c r="V4" s="71" t="s">
        <v>91</v>
      </c>
      <c r="W4" s="71"/>
      <c r="X4" s="71"/>
    </row>
    <row r="7" spans="1:16371" ht="33.75" customHeight="1">
      <c r="A7" s="72" t="s">
        <v>92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11" spans="1:16371" ht="23.25">
      <c r="A11" s="69" t="s">
        <v>0</v>
      </c>
      <c r="B11" s="69" t="s">
        <v>1</v>
      </c>
      <c r="C11" s="74"/>
      <c r="D11" s="78" t="s">
        <v>2</v>
      </c>
      <c r="E11" s="69" t="s">
        <v>3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3" t="s">
        <v>14</v>
      </c>
      <c r="Q11" s="73"/>
      <c r="R11" s="73"/>
      <c r="S11" s="73"/>
      <c r="T11" s="73"/>
      <c r="U11" s="73"/>
      <c r="V11" s="74" t="s">
        <v>15</v>
      </c>
      <c r="W11" s="74" t="s">
        <v>16</v>
      </c>
      <c r="X11" s="74" t="s">
        <v>17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</row>
    <row r="12" spans="1:16371" ht="302.25">
      <c r="A12" s="69"/>
      <c r="B12" s="69"/>
      <c r="C12" s="75"/>
      <c r="D12" s="79"/>
      <c r="E12" s="24" t="s">
        <v>4</v>
      </c>
      <c r="F12" s="69" t="s">
        <v>5</v>
      </c>
      <c r="G12" s="69"/>
      <c r="H12" s="69" t="s">
        <v>6</v>
      </c>
      <c r="I12" s="69"/>
      <c r="J12" s="69" t="s">
        <v>7</v>
      </c>
      <c r="K12" s="69"/>
      <c r="L12" s="69" t="s">
        <v>8</v>
      </c>
      <c r="M12" s="69"/>
      <c r="N12" s="69" t="s">
        <v>9</v>
      </c>
      <c r="O12" s="69"/>
      <c r="P12" s="23" t="s">
        <v>18</v>
      </c>
      <c r="Q12" s="23" t="s">
        <v>19</v>
      </c>
      <c r="R12" s="6" t="s">
        <v>20</v>
      </c>
      <c r="S12" s="6" t="s">
        <v>21</v>
      </c>
      <c r="T12" s="7" t="s">
        <v>22</v>
      </c>
      <c r="U12" s="6" t="s">
        <v>23</v>
      </c>
      <c r="V12" s="75"/>
      <c r="W12" s="75"/>
      <c r="X12" s="7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</row>
    <row r="13" spans="1:16371" ht="23.25">
      <c r="A13" s="77"/>
      <c r="B13" s="77"/>
      <c r="C13" s="76"/>
      <c r="D13" s="2" t="s">
        <v>10</v>
      </c>
      <c r="E13" s="25" t="s">
        <v>10</v>
      </c>
      <c r="F13" s="4" t="s">
        <v>11</v>
      </c>
      <c r="G13" s="25" t="s">
        <v>10</v>
      </c>
      <c r="H13" s="25" t="s">
        <v>12</v>
      </c>
      <c r="I13" s="25" t="s">
        <v>10</v>
      </c>
      <c r="J13" s="25" t="s">
        <v>12</v>
      </c>
      <c r="K13" s="25" t="s">
        <v>10</v>
      </c>
      <c r="L13" s="25" t="s">
        <v>12</v>
      </c>
      <c r="M13" s="25" t="s">
        <v>10</v>
      </c>
      <c r="N13" s="25" t="s">
        <v>13</v>
      </c>
      <c r="O13" s="25" t="s">
        <v>10</v>
      </c>
      <c r="P13" s="25" t="s">
        <v>10</v>
      </c>
      <c r="Q13" s="8" t="s">
        <v>10</v>
      </c>
      <c r="R13" s="3" t="s">
        <v>10</v>
      </c>
      <c r="S13" s="3" t="s">
        <v>10</v>
      </c>
      <c r="T13" s="2" t="s">
        <v>10</v>
      </c>
      <c r="U13" s="3" t="s">
        <v>10</v>
      </c>
      <c r="V13" s="76"/>
      <c r="W13" s="76"/>
      <c r="X13" s="76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</row>
    <row r="14" spans="1:16371" ht="23.25">
      <c r="A14" s="24">
        <v>1</v>
      </c>
      <c r="B14" s="24">
        <v>2</v>
      </c>
      <c r="C14" s="24"/>
      <c r="D14" s="24">
        <v>3</v>
      </c>
      <c r="E14" s="24">
        <v>4</v>
      </c>
      <c r="F14" s="5">
        <v>5</v>
      </c>
      <c r="G14" s="24">
        <v>6</v>
      </c>
      <c r="H14" s="24">
        <v>7</v>
      </c>
      <c r="I14" s="5">
        <v>8</v>
      </c>
      <c r="J14" s="24">
        <v>9</v>
      </c>
      <c r="K14" s="24">
        <v>10</v>
      </c>
      <c r="L14" s="5">
        <v>11</v>
      </c>
      <c r="M14" s="24">
        <v>12</v>
      </c>
      <c r="N14" s="24">
        <v>13</v>
      </c>
      <c r="O14" s="5">
        <v>14</v>
      </c>
      <c r="P14" s="24">
        <v>15</v>
      </c>
      <c r="Q14" s="24">
        <v>16</v>
      </c>
      <c r="R14" s="1">
        <v>17</v>
      </c>
      <c r="S14" s="1">
        <v>18</v>
      </c>
      <c r="T14" s="9">
        <v>19</v>
      </c>
      <c r="U14" s="1">
        <v>20</v>
      </c>
      <c r="V14" s="1">
        <v>21</v>
      </c>
      <c r="W14" s="1">
        <v>22</v>
      </c>
      <c r="X14" s="1">
        <v>23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</row>
    <row r="15" spans="1:16371" ht="26.25">
      <c r="A15" s="46" t="s">
        <v>72</v>
      </c>
      <c r="B15" s="37"/>
      <c r="C15" s="34" t="s">
        <v>50</v>
      </c>
      <c r="D15" s="28">
        <v>132044.19</v>
      </c>
      <c r="E15" s="28">
        <v>0</v>
      </c>
      <c r="F15" s="29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132044.19</v>
      </c>
      <c r="U15" s="28">
        <v>0</v>
      </c>
      <c r="V15" s="27" t="s">
        <v>51</v>
      </c>
      <c r="W15" s="27" t="s">
        <v>51</v>
      </c>
      <c r="X15" s="27" t="s">
        <v>51</v>
      </c>
    </row>
    <row r="16" spans="1:16371" ht="26.25">
      <c r="A16" s="45">
        <v>1</v>
      </c>
      <c r="B16" s="37" t="s">
        <v>52</v>
      </c>
      <c r="C16" s="2" t="s">
        <v>50</v>
      </c>
      <c r="D16" s="28">
        <v>89572.76</v>
      </c>
      <c r="E16" s="28">
        <v>0</v>
      </c>
      <c r="F16" s="29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0">
        <v>0</v>
      </c>
      <c r="T16" s="30">
        <v>89572.76</v>
      </c>
      <c r="U16" s="28">
        <v>0</v>
      </c>
      <c r="V16" s="31">
        <v>2017</v>
      </c>
      <c r="W16" s="32" t="s">
        <v>53</v>
      </c>
      <c r="X16" s="33" t="s">
        <v>53</v>
      </c>
    </row>
    <row r="17" spans="1:24" ht="26.25">
      <c r="A17" s="45">
        <v>2</v>
      </c>
      <c r="B17" s="37" t="s">
        <v>54</v>
      </c>
      <c r="C17" s="2" t="s">
        <v>50</v>
      </c>
      <c r="D17" s="28">
        <v>42471.43</v>
      </c>
      <c r="E17" s="28">
        <v>0</v>
      </c>
      <c r="F17" s="29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30">
        <v>0</v>
      </c>
      <c r="T17" s="30">
        <v>42471.43</v>
      </c>
      <c r="U17" s="28">
        <v>0</v>
      </c>
      <c r="V17" s="31">
        <v>2017</v>
      </c>
      <c r="W17" s="32" t="s">
        <v>53</v>
      </c>
      <c r="X17" s="33" t="s">
        <v>53</v>
      </c>
    </row>
    <row r="18" spans="1:24" ht="26.25">
      <c r="A18" s="46" t="s">
        <v>73</v>
      </c>
      <c r="B18" s="37"/>
      <c r="C18" s="2" t="s">
        <v>50</v>
      </c>
      <c r="D18" s="28">
        <v>5135208.919999999</v>
      </c>
      <c r="E18" s="28">
        <v>0</v>
      </c>
      <c r="F18" s="29">
        <v>0</v>
      </c>
      <c r="G18" s="28">
        <v>0</v>
      </c>
      <c r="H18" s="136">
        <v>1322.25</v>
      </c>
      <c r="I18" s="28">
        <v>4994839.3599999994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74922.59</v>
      </c>
      <c r="T18" s="28">
        <v>65446.97</v>
      </c>
      <c r="U18" s="28">
        <v>0</v>
      </c>
      <c r="V18" s="33" t="s">
        <v>51</v>
      </c>
      <c r="W18" s="33" t="s">
        <v>51</v>
      </c>
      <c r="X18" s="33" t="s">
        <v>51</v>
      </c>
    </row>
    <row r="19" spans="1:24" ht="26.25">
      <c r="A19" s="45">
        <v>1</v>
      </c>
      <c r="B19" s="37" t="s">
        <v>52</v>
      </c>
      <c r="C19" s="2" t="s">
        <v>50</v>
      </c>
      <c r="D19" s="28">
        <v>3582341.6999999997</v>
      </c>
      <c r="E19" s="30">
        <v>0</v>
      </c>
      <c r="F19" s="29">
        <v>0</v>
      </c>
      <c r="G19" s="28">
        <v>0</v>
      </c>
      <c r="H19" s="136">
        <v>1100</v>
      </c>
      <c r="I19" s="28">
        <v>3529400.69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30">
        <v>52941.01</v>
      </c>
      <c r="T19" s="30">
        <v>0</v>
      </c>
      <c r="U19" s="28">
        <v>0</v>
      </c>
      <c r="V19" s="31" t="s">
        <v>53</v>
      </c>
      <c r="W19" s="33">
        <v>2018</v>
      </c>
      <c r="X19" s="31">
        <v>2018</v>
      </c>
    </row>
    <row r="20" spans="1:24" ht="26.25">
      <c r="A20" s="45">
        <v>2</v>
      </c>
      <c r="B20" s="37" t="s">
        <v>54</v>
      </c>
      <c r="C20" s="2" t="s">
        <v>50</v>
      </c>
      <c r="D20" s="28">
        <v>1487420.25</v>
      </c>
      <c r="E20" s="30">
        <v>0</v>
      </c>
      <c r="F20" s="29">
        <v>0</v>
      </c>
      <c r="G20" s="28">
        <v>0</v>
      </c>
      <c r="H20" s="28">
        <v>222.25</v>
      </c>
      <c r="I20" s="28">
        <v>1465438.67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30">
        <v>21981.58</v>
      </c>
      <c r="T20" s="30">
        <v>0</v>
      </c>
      <c r="U20" s="28">
        <v>0</v>
      </c>
      <c r="V20" s="31" t="s">
        <v>53</v>
      </c>
      <c r="W20" s="33">
        <v>2018</v>
      </c>
      <c r="X20" s="31">
        <v>2018</v>
      </c>
    </row>
    <row r="21" spans="1:24" ht="26.25">
      <c r="A21" s="45">
        <v>3</v>
      </c>
      <c r="B21" s="37" t="s">
        <v>55</v>
      </c>
      <c r="C21" s="2" t="s">
        <v>50</v>
      </c>
      <c r="D21" s="28">
        <v>65446.97</v>
      </c>
      <c r="E21" s="28">
        <v>0</v>
      </c>
      <c r="F21" s="29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30">
        <v>0</v>
      </c>
      <c r="T21" s="30">
        <v>65446.97</v>
      </c>
      <c r="U21" s="28">
        <v>0</v>
      </c>
      <c r="V21" s="33">
        <v>2018</v>
      </c>
      <c r="W21" s="33" t="s">
        <v>53</v>
      </c>
      <c r="X21" s="33" t="s">
        <v>53</v>
      </c>
    </row>
    <row r="22" spans="1:24" ht="26.25">
      <c r="A22" s="48" t="s">
        <v>74</v>
      </c>
      <c r="B22" s="38"/>
      <c r="C22" s="34" t="s">
        <v>50</v>
      </c>
      <c r="D22" s="28">
        <v>10549372.640000001</v>
      </c>
      <c r="E22" s="28">
        <v>0</v>
      </c>
      <c r="F22" s="29">
        <v>0</v>
      </c>
      <c r="G22" s="28">
        <v>0</v>
      </c>
      <c r="H22" s="28">
        <v>2476.96</v>
      </c>
      <c r="I22" s="28">
        <v>9487066.6400000006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142305.99999999988</v>
      </c>
      <c r="T22" s="28">
        <v>920000</v>
      </c>
      <c r="U22" s="28">
        <v>0</v>
      </c>
      <c r="V22" s="33" t="s">
        <v>51</v>
      </c>
      <c r="W22" s="33" t="s">
        <v>51</v>
      </c>
      <c r="X22" s="33" t="s">
        <v>51</v>
      </c>
    </row>
    <row r="23" spans="1:24" ht="26.25">
      <c r="A23" s="45">
        <v>1</v>
      </c>
      <c r="B23" s="38" t="s">
        <v>56</v>
      </c>
      <c r="C23" s="34" t="s">
        <v>50</v>
      </c>
      <c r="D23" s="28">
        <v>829227.3</v>
      </c>
      <c r="E23" s="28">
        <v>0</v>
      </c>
      <c r="F23" s="29">
        <v>0</v>
      </c>
      <c r="G23" s="28">
        <v>0</v>
      </c>
      <c r="H23" s="28">
        <v>194.7</v>
      </c>
      <c r="I23" s="28">
        <v>718450.54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10776.760000000009</v>
      </c>
      <c r="T23" s="28">
        <v>100000</v>
      </c>
      <c r="U23" s="28">
        <v>0</v>
      </c>
      <c r="V23" s="33">
        <v>2018</v>
      </c>
      <c r="W23" s="33">
        <v>2019</v>
      </c>
      <c r="X23" s="33">
        <v>2019</v>
      </c>
    </row>
    <row r="24" spans="1:24" ht="26.25">
      <c r="A24" s="45">
        <v>2</v>
      </c>
      <c r="B24" s="38" t="s">
        <v>57</v>
      </c>
      <c r="C24" s="34" t="s">
        <v>50</v>
      </c>
      <c r="D24" s="28">
        <v>787915</v>
      </c>
      <c r="E24" s="28">
        <v>0</v>
      </c>
      <c r="F24" s="29">
        <v>0</v>
      </c>
      <c r="G24" s="28">
        <v>0</v>
      </c>
      <c r="H24" s="28">
        <v>185</v>
      </c>
      <c r="I24" s="28">
        <v>677748.77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10166.229999999981</v>
      </c>
      <c r="T24" s="28">
        <v>100000</v>
      </c>
      <c r="U24" s="28">
        <v>0</v>
      </c>
      <c r="V24" s="33">
        <v>2018</v>
      </c>
      <c r="W24" s="33">
        <v>2018</v>
      </c>
      <c r="X24" s="33">
        <v>2018</v>
      </c>
    </row>
    <row r="25" spans="1:24" ht="26.25">
      <c r="A25" s="45">
        <v>3</v>
      </c>
      <c r="B25" s="38" t="s">
        <v>58</v>
      </c>
      <c r="C25" s="34" t="s">
        <v>50</v>
      </c>
      <c r="D25" s="28">
        <v>1137153</v>
      </c>
      <c r="E25" s="28">
        <v>0</v>
      </c>
      <c r="F25" s="29">
        <v>0</v>
      </c>
      <c r="G25" s="28">
        <v>0</v>
      </c>
      <c r="H25" s="28">
        <v>267</v>
      </c>
      <c r="I25" s="28">
        <v>1021825.62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15327.380000000005</v>
      </c>
      <c r="T25" s="28">
        <v>100000</v>
      </c>
      <c r="U25" s="28">
        <v>0</v>
      </c>
      <c r="V25" s="33">
        <v>2018</v>
      </c>
      <c r="W25" s="33">
        <v>2019</v>
      </c>
      <c r="X25" s="33">
        <v>2019</v>
      </c>
    </row>
    <row r="26" spans="1:24" ht="26.25">
      <c r="A26" s="45">
        <v>4</v>
      </c>
      <c r="B26" s="38" t="s">
        <v>59</v>
      </c>
      <c r="C26" s="34" t="s">
        <v>50</v>
      </c>
      <c r="D26" s="28">
        <v>1069690.44</v>
      </c>
      <c r="E26" s="28">
        <v>0</v>
      </c>
      <c r="F26" s="29">
        <v>0</v>
      </c>
      <c r="G26" s="28">
        <v>0</v>
      </c>
      <c r="H26" s="28">
        <v>251.16</v>
      </c>
      <c r="I26" s="28">
        <v>955360.04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14330.399999999907</v>
      </c>
      <c r="T26" s="28">
        <v>100000</v>
      </c>
      <c r="U26" s="28">
        <v>0</v>
      </c>
      <c r="V26" s="33">
        <v>2018</v>
      </c>
      <c r="W26" s="33">
        <v>2019</v>
      </c>
      <c r="X26" s="33">
        <v>2019</v>
      </c>
    </row>
    <row r="27" spans="1:24" ht="26.25">
      <c r="A27" s="45">
        <v>5</v>
      </c>
      <c r="B27" s="38" t="s">
        <v>60</v>
      </c>
      <c r="C27" s="34" t="s">
        <v>50</v>
      </c>
      <c r="D27" s="28">
        <v>1396952</v>
      </c>
      <c r="E27" s="28">
        <v>0</v>
      </c>
      <c r="F27" s="29">
        <v>0</v>
      </c>
      <c r="G27" s="28">
        <v>0</v>
      </c>
      <c r="H27" s="28">
        <v>328</v>
      </c>
      <c r="I27" s="28">
        <v>1277785.22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19166.780000000028</v>
      </c>
      <c r="T27" s="28">
        <v>100000</v>
      </c>
      <c r="U27" s="28">
        <v>0</v>
      </c>
      <c r="V27" s="33">
        <v>2018</v>
      </c>
      <c r="W27" s="33">
        <v>2019</v>
      </c>
      <c r="X27" s="33">
        <v>2019</v>
      </c>
    </row>
    <row r="28" spans="1:24" ht="26.25">
      <c r="A28" s="45">
        <v>6</v>
      </c>
      <c r="B28" s="38" t="s">
        <v>61</v>
      </c>
      <c r="C28" s="34" t="s">
        <v>50</v>
      </c>
      <c r="D28" s="28">
        <v>860318</v>
      </c>
      <c r="E28" s="28">
        <v>0</v>
      </c>
      <c r="F28" s="29">
        <v>0</v>
      </c>
      <c r="G28" s="28">
        <v>0</v>
      </c>
      <c r="H28" s="28">
        <v>202</v>
      </c>
      <c r="I28" s="28">
        <v>749081.77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11236.229999999981</v>
      </c>
      <c r="T28" s="28">
        <v>100000</v>
      </c>
      <c r="U28" s="28">
        <v>0</v>
      </c>
      <c r="V28" s="33">
        <v>2018</v>
      </c>
      <c r="W28" s="33">
        <v>2019</v>
      </c>
      <c r="X28" s="33">
        <v>2019</v>
      </c>
    </row>
    <row r="29" spans="1:24" ht="26.25">
      <c r="A29" s="45">
        <v>7</v>
      </c>
      <c r="B29" s="38" t="s">
        <v>62</v>
      </c>
      <c r="C29" s="34" t="s">
        <v>50</v>
      </c>
      <c r="D29" s="28">
        <v>790044.5</v>
      </c>
      <c r="E29" s="28">
        <v>0</v>
      </c>
      <c r="F29" s="29">
        <v>0</v>
      </c>
      <c r="G29" s="28">
        <v>0</v>
      </c>
      <c r="H29" s="28">
        <v>185.5</v>
      </c>
      <c r="I29" s="28">
        <v>679846.8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10197.699999999953</v>
      </c>
      <c r="T29" s="28">
        <v>100000</v>
      </c>
      <c r="U29" s="28">
        <v>0</v>
      </c>
      <c r="V29" s="33">
        <v>2018</v>
      </c>
      <c r="W29" s="33">
        <v>2019</v>
      </c>
      <c r="X29" s="33">
        <v>2019</v>
      </c>
    </row>
    <row r="30" spans="1:24" ht="26.25">
      <c r="A30" s="45">
        <v>8</v>
      </c>
      <c r="B30" s="38" t="s">
        <v>63</v>
      </c>
      <c r="C30" s="34" t="s">
        <v>50</v>
      </c>
      <c r="D30" s="28">
        <v>2589472</v>
      </c>
      <c r="E30" s="28">
        <v>0</v>
      </c>
      <c r="F30" s="29">
        <v>0</v>
      </c>
      <c r="G30" s="28">
        <v>0</v>
      </c>
      <c r="H30" s="28">
        <v>608</v>
      </c>
      <c r="I30" s="28">
        <v>2432977.34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36494.660000000149</v>
      </c>
      <c r="T30" s="28">
        <v>120000</v>
      </c>
      <c r="U30" s="28">
        <v>0</v>
      </c>
      <c r="V30" s="33">
        <v>2018</v>
      </c>
      <c r="W30" s="33">
        <v>2019</v>
      </c>
      <c r="X30" s="33">
        <v>2019</v>
      </c>
    </row>
    <row r="31" spans="1:24" ht="26.25">
      <c r="A31" s="45">
        <v>9</v>
      </c>
      <c r="B31" s="38" t="s">
        <v>64</v>
      </c>
      <c r="C31" s="34" t="s">
        <v>50</v>
      </c>
      <c r="D31" s="28">
        <v>1088600.3999999999</v>
      </c>
      <c r="E31" s="28">
        <v>0</v>
      </c>
      <c r="F31" s="29">
        <v>0</v>
      </c>
      <c r="G31" s="28">
        <v>0</v>
      </c>
      <c r="H31" s="28">
        <v>255.6</v>
      </c>
      <c r="I31" s="28">
        <v>973990.54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14609.85999999987</v>
      </c>
      <c r="T31" s="28">
        <v>100000</v>
      </c>
      <c r="U31" s="28">
        <v>0</v>
      </c>
      <c r="V31" s="33">
        <v>2018</v>
      </c>
      <c r="W31" s="33">
        <v>2019</v>
      </c>
      <c r="X31" s="33">
        <v>2019</v>
      </c>
    </row>
    <row r="32" spans="1:24" ht="26.25">
      <c r="A32" s="50" t="s">
        <v>75</v>
      </c>
      <c r="B32" s="35"/>
      <c r="C32" s="33" t="s">
        <v>50</v>
      </c>
      <c r="D32" s="28">
        <v>3981405.51</v>
      </c>
      <c r="E32" s="28">
        <v>0</v>
      </c>
      <c r="F32" s="29">
        <v>0</v>
      </c>
      <c r="G32" s="28">
        <v>0</v>
      </c>
      <c r="H32" s="28">
        <v>1037.06</v>
      </c>
      <c r="I32" s="28">
        <v>3646704.94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54700.570000000065</v>
      </c>
      <c r="T32" s="28">
        <v>280000</v>
      </c>
      <c r="U32" s="28">
        <v>0</v>
      </c>
      <c r="V32" s="33" t="s">
        <v>51</v>
      </c>
      <c r="W32" s="33" t="s">
        <v>51</v>
      </c>
      <c r="X32" s="33" t="s">
        <v>51</v>
      </c>
    </row>
    <row r="33" spans="1:24" ht="26.25">
      <c r="A33" s="45">
        <v>1</v>
      </c>
      <c r="B33" s="35" t="s">
        <v>65</v>
      </c>
      <c r="C33" s="33" t="s">
        <v>50</v>
      </c>
      <c r="D33" s="28">
        <v>1893221.355</v>
      </c>
      <c r="E33" s="28">
        <v>0</v>
      </c>
      <c r="F33" s="29">
        <v>0</v>
      </c>
      <c r="G33" s="28">
        <v>0</v>
      </c>
      <c r="H33" s="28">
        <v>515.1</v>
      </c>
      <c r="I33" s="28">
        <v>1727311.68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25909.675000000047</v>
      </c>
      <c r="T33" s="28">
        <v>140000</v>
      </c>
      <c r="U33" s="28">
        <v>0</v>
      </c>
      <c r="V33" s="33">
        <v>2019</v>
      </c>
      <c r="W33" s="33">
        <v>2019</v>
      </c>
      <c r="X33" s="33">
        <v>2019</v>
      </c>
    </row>
    <row r="34" spans="1:24" ht="23.25">
      <c r="A34" s="36">
        <v>2</v>
      </c>
      <c r="B34" s="35" t="s">
        <v>66</v>
      </c>
      <c r="C34" s="33" t="s">
        <v>50</v>
      </c>
      <c r="D34" s="28">
        <v>2088184.155</v>
      </c>
      <c r="E34" s="28">
        <v>0</v>
      </c>
      <c r="F34" s="29">
        <v>0</v>
      </c>
      <c r="G34" s="28">
        <v>0</v>
      </c>
      <c r="H34" s="28">
        <v>521.96</v>
      </c>
      <c r="I34" s="28">
        <v>1919393.26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28790.895000000019</v>
      </c>
      <c r="T34" s="28">
        <v>140000</v>
      </c>
      <c r="U34" s="28">
        <v>0</v>
      </c>
      <c r="V34" s="33">
        <v>2019</v>
      </c>
      <c r="W34" s="33">
        <v>2019</v>
      </c>
      <c r="X34" s="33">
        <v>2019</v>
      </c>
    </row>
  </sheetData>
  <mergeCells count="17">
    <mergeCell ref="L12:M12"/>
    <mergeCell ref="N12:O12"/>
    <mergeCell ref="V2:X2"/>
    <mergeCell ref="V4:X4"/>
    <mergeCell ref="A7:X7"/>
    <mergeCell ref="P11:U11"/>
    <mergeCell ref="V11:V13"/>
    <mergeCell ref="W11:W13"/>
    <mergeCell ref="X11:X13"/>
    <mergeCell ref="A11:A13"/>
    <mergeCell ref="B11:B13"/>
    <mergeCell ref="C11:C13"/>
    <mergeCell ref="D11:D12"/>
    <mergeCell ref="E11:O11"/>
    <mergeCell ref="F12:G12"/>
    <mergeCell ref="H12:I12"/>
    <mergeCell ref="J12:K12"/>
  </mergeCells>
  <pageMargins left="0" right="0" top="0" bottom="0" header="0" footer="0"/>
  <pageSetup paperSize="9" scale="2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BA33"/>
  <sheetViews>
    <sheetView topLeftCell="C7" zoomScale="46" zoomScaleNormal="46" workbookViewId="0">
      <selection activeCell="T18" sqref="T18"/>
    </sheetView>
  </sheetViews>
  <sheetFormatPr defaultRowHeight="15"/>
  <cols>
    <col min="1" max="1" width="12.5703125" style="12" customWidth="1"/>
    <col min="2" max="2" width="107.140625" style="12" customWidth="1"/>
    <col min="3" max="3" width="14.5703125" style="12" customWidth="1"/>
    <col min="4" max="4" width="12.5703125" style="12" customWidth="1"/>
    <col min="5" max="5" width="29.140625" style="12" customWidth="1"/>
    <col min="6" max="7" width="9.140625" style="12"/>
    <col min="8" max="8" width="23" style="12" customWidth="1"/>
    <col min="9" max="9" width="24" style="12" customWidth="1"/>
    <col min="10" max="10" width="22.5703125" style="12" customWidth="1"/>
    <col min="11" max="11" width="14.42578125" style="12" customWidth="1"/>
    <col min="12" max="12" width="14.7109375" style="12" customWidth="1"/>
    <col min="13" max="13" width="29" style="12" customWidth="1"/>
    <col min="14" max="14" width="54.85546875" style="12" customWidth="1"/>
    <col min="15" max="15" width="32" style="12" customWidth="1"/>
    <col min="16" max="18" width="32" style="12" hidden="1" customWidth="1"/>
    <col min="19" max="20" width="19.140625" style="12" customWidth="1"/>
    <col min="21" max="21" width="9.140625" style="12" customWidth="1"/>
    <col min="22" max="22" width="30.85546875" style="12" customWidth="1"/>
    <col min="23" max="16384" width="9.140625" style="12"/>
  </cols>
  <sheetData>
    <row r="2" spans="1:16277" ht="15.75" customHeight="1">
      <c r="N2" s="71" t="s">
        <v>97</v>
      </c>
      <c r="O2" s="71"/>
      <c r="P2" s="71"/>
      <c r="Q2" s="71"/>
      <c r="R2" s="71"/>
      <c r="S2" s="71"/>
      <c r="T2" s="71"/>
    </row>
    <row r="4" spans="1:16277" ht="51.75" customHeight="1">
      <c r="N4" s="71" t="s">
        <v>93</v>
      </c>
      <c r="O4" s="71"/>
      <c r="P4" s="71"/>
      <c r="Q4" s="71"/>
      <c r="R4" s="71"/>
      <c r="S4" s="71"/>
      <c r="T4" s="71"/>
    </row>
    <row r="6" spans="1:16277" ht="41.25" customHeight="1">
      <c r="A6" s="83" t="s">
        <v>94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9" spans="1:16277" ht="26.25" customHeight="1">
      <c r="A9" s="80" t="s">
        <v>0</v>
      </c>
      <c r="B9" s="80" t="s">
        <v>24</v>
      </c>
      <c r="C9" s="80" t="s">
        <v>25</v>
      </c>
      <c r="D9" s="80"/>
      <c r="E9" s="82" t="s">
        <v>26</v>
      </c>
      <c r="F9" s="82" t="s">
        <v>27</v>
      </c>
      <c r="G9" s="82" t="s">
        <v>28</v>
      </c>
      <c r="H9" s="82" t="s">
        <v>29</v>
      </c>
      <c r="I9" s="80" t="s">
        <v>30</v>
      </c>
      <c r="J9" s="80"/>
      <c r="K9" s="95" t="s">
        <v>31</v>
      </c>
      <c r="L9" s="97" t="s">
        <v>32</v>
      </c>
      <c r="M9" s="98" t="s">
        <v>33</v>
      </c>
      <c r="N9" s="80" t="s">
        <v>34</v>
      </c>
      <c r="O9" s="86" t="s">
        <v>35</v>
      </c>
      <c r="P9" s="87"/>
      <c r="Q9" s="87"/>
      <c r="R9" s="88"/>
      <c r="S9" s="84" t="s">
        <v>36</v>
      </c>
      <c r="T9" s="82" t="s">
        <v>37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</row>
    <row r="10" spans="1:16277" ht="20.25" customHeight="1">
      <c r="A10" s="80"/>
      <c r="B10" s="80"/>
      <c r="C10" s="82" t="s">
        <v>38</v>
      </c>
      <c r="D10" s="82" t="s">
        <v>39</v>
      </c>
      <c r="E10" s="80"/>
      <c r="F10" s="80"/>
      <c r="G10" s="80"/>
      <c r="H10" s="80"/>
      <c r="I10" s="82" t="s">
        <v>40</v>
      </c>
      <c r="J10" s="82" t="s">
        <v>41</v>
      </c>
      <c r="K10" s="96"/>
      <c r="L10" s="97"/>
      <c r="M10" s="99"/>
      <c r="N10" s="80"/>
      <c r="O10" s="89"/>
      <c r="P10" s="90"/>
      <c r="Q10" s="90"/>
      <c r="R10" s="91"/>
      <c r="S10" s="85"/>
      <c r="T10" s="8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</row>
    <row r="11" spans="1:16277" ht="339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96"/>
      <c r="L11" s="97"/>
      <c r="M11" s="99"/>
      <c r="N11" s="80"/>
      <c r="O11" s="92"/>
      <c r="P11" s="93"/>
      <c r="Q11" s="93"/>
      <c r="R11" s="94"/>
      <c r="S11" s="85"/>
      <c r="T11" s="8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</row>
    <row r="12" spans="1:16277" ht="26.25">
      <c r="A12" s="81"/>
      <c r="B12" s="81"/>
      <c r="C12" s="81"/>
      <c r="D12" s="81"/>
      <c r="E12" s="80"/>
      <c r="F12" s="81"/>
      <c r="G12" s="81"/>
      <c r="H12" s="26" t="s">
        <v>12</v>
      </c>
      <c r="I12" s="26" t="s">
        <v>12</v>
      </c>
      <c r="J12" s="26" t="s">
        <v>12</v>
      </c>
      <c r="K12" s="26" t="s">
        <v>42</v>
      </c>
      <c r="L12" s="97"/>
      <c r="M12" s="100"/>
      <c r="N12" s="81"/>
      <c r="O12" s="26" t="s">
        <v>10</v>
      </c>
      <c r="P12" s="26" t="s">
        <v>10</v>
      </c>
      <c r="Q12" s="26" t="s">
        <v>10</v>
      </c>
      <c r="R12" s="26" t="s">
        <v>10</v>
      </c>
      <c r="S12" s="13" t="s">
        <v>43</v>
      </c>
      <c r="T12" s="26" t="s">
        <v>43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</row>
    <row r="13" spans="1:16277" ht="26.25">
      <c r="A13" s="14">
        <v>1</v>
      </c>
      <c r="B13" s="14">
        <v>2</v>
      </c>
      <c r="C13" s="14">
        <v>3</v>
      </c>
      <c r="D13" s="14">
        <v>4</v>
      </c>
      <c r="E13" s="15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16</v>
      </c>
      <c r="T13" s="14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</row>
    <row r="14" spans="1:16277" ht="26.25">
      <c r="A14" s="46" t="s">
        <v>72</v>
      </c>
      <c r="B14" s="47"/>
      <c r="C14" s="39" t="s">
        <v>51</v>
      </c>
      <c r="D14" s="39" t="s">
        <v>51</v>
      </c>
      <c r="E14" s="40" t="s">
        <v>51</v>
      </c>
      <c r="F14" s="39" t="s">
        <v>51</v>
      </c>
      <c r="G14" s="39" t="s">
        <v>51</v>
      </c>
      <c r="H14" s="41">
        <v>4418.3</v>
      </c>
      <c r="I14" s="41">
        <v>2819.2999999999997</v>
      </c>
      <c r="J14" s="41">
        <v>2335.6999999999998</v>
      </c>
      <c r="K14" s="42">
        <v>181</v>
      </c>
      <c r="L14" s="39" t="s">
        <v>51</v>
      </c>
      <c r="M14" s="39" t="s">
        <v>51</v>
      </c>
      <c r="N14" s="40" t="s">
        <v>51</v>
      </c>
      <c r="O14" s="41">
        <v>132044.19</v>
      </c>
      <c r="P14" s="41">
        <v>5727.15</v>
      </c>
      <c r="Q14" s="41">
        <v>5727.15</v>
      </c>
      <c r="R14" s="41">
        <v>120589.89000000001</v>
      </c>
      <c r="S14" s="43">
        <v>46.835806760543406</v>
      </c>
      <c r="T14" s="43">
        <v>205.97201745877788</v>
      </c>
      <c r="V14" s="51"/>
    </row>
    <row r="15" spans="1:16277" ht="52.5">
      <c r="A15" s="45">
        <v>1</v>
      </c>
      <c r="B15" s="47" t="s">
        <v>52</v>
      </c>
      <c r="C15" s="39">
        <v>1982</v>
      </c>
      <c r="D15" s="39">
        <v>2011</v>
      </c>
      <c r="E15" s="40" t="s">
        <v>70</v>
      </c>
      <c r="F15" s="39">
        <v>5</v>
      </c>
      <c r="G15" s="39">
        <v>6</v>
      </c>
      <c r="H15" s="41">
        <v>4176</v>
      </c>
      <c r="I15" s="41">
        <v>2613.1</v>
      </c>
      <c r="J15" s="41">
        <v>2163.1</v>
      </c>
      <c r="K15" s="42">
        <v>171</v>
      </c>
      <c r="L15" s="39" t="s">
        <v>67</v>
      </c>
      <c r="M15" s="39" t="s">
        <v>68</v>
      </c>
      <c r="N15" s="40" t="s">
        <v>69</v>
      </c>
      <c r="O15" s="41">
        <v>89572.76</v>
      </c>
      <c r="P15" s="41">
        <v>3885.04</v>
      </c>
      <c r="Q15" s="41">
        <v>3885.04</v>
      </c>
      <c r="R15" s="41">
        <v>81802.680000000008</v>
      </c>
      <c r="S15" s="43">
        <v>34.278351383414332</v>
      </c>
      <c r="T15" s="43">
        <v>34.278351383414332</v>
      </c>
    </row>
    <row r="16" spans="1:16277" ht="52.5">
      <c r="A16" s="45">
        <v>2</v>
      </c>
      <c r="B16" s="47" t="s">
        <v>54</v>
      </c>
      <c r="C16" s="39">
        <v>1940</v>
      </c>
      <c r="D16" s="39"/>
      <c r="E16" s="40" t="s">
        <v>70</v>
      </c>
      <c r="F16" s="39">
        <v>2</v>
      </c>
      <c r="G16" s="39">
        <v>1</v>
      </c>
      <c r="H16" s="41">
        <v>242.3</v>
      </c>
      <c r="I16" s="41">
        <v>206.2</v>
      </c>
      <c r="J16" s="41">
        <v>172.6</v>
      </c>
      <c r="K16" s="42">
        <v>10</v>
      </c>
      <c r="L16" s="39" t="s">
        <v>67</v>
      </c>
      <c r="M16" s="39" t="s">
        <v>71</v>
      </c>
      <c r="N16" s="40" t="s">
        <v>53</v>
      </c>
      <c r="O16" s="41">
        <v>42471.43</v>
      </c>
      <c r="P16" s="41">
        <v>1842.11</v>
      </c>
      <c r="Q16" s="41">
        <v>1842.11</v>
      </c>
      <c r="R16" s="41">
        <v>38787.21</v>
      </c>
      <c r="S16" s="43">
        <v>205.97201745877788</v>
      </c>
      <c r="T16" s="43">
        <v>205.97201745877788</v>
      </c>
      <c r="V16" s="51"/>
    </row>
    <row r="17" spans="1:22" ht="26.25">
      <c r="A17" s="46" t="s">
        <v>73</v>
      </c>
      <c r="B17" s="47"/>
      <c r="C17" s="39" t="s">
        <v>51</v>
      </c>
      <c r="D17" s="39" t="s">
        <v>51</v>
      </c>
      <c r="E17" s="40" t="s">
        <v>51</v>
      </c>
      <c r="F17" s="39" t="s">
        <v>51</v>
      </c>
      <c r="G17" s="39" t="s">
        <v>51</v>
      </c>
      <c r="H17" s="41">
        <v>4721.5</v>
      </c>
      <c r="I17" s="41">
        <v>3090.1</v>
      </c>
      <c r="J17" s="41">
        <v>2606.5</v>
      </c>
      <c r="K17" s="42">
        <v>192</v>
      </c>
      <c r="L17" s="39" t="s">
        <v>51</v>
      </c>
      <c r="M17" s="39" t="s">
        <v>51</v>
      </c>
      <c r="N17" s="40" t="s">
        <v>51</v>
      </c>
      <c r="O17" s="41">
        <v>5135208.919999999</v>
      </c>
      <c r="P17" s="41">
        <v>222729.29</v>
      </c>
      <c r="Q17" s="41">
        <v>222729.29</v>
      </c>
      <c r="R17" s="41">
        <v>4689750.34</v>
      </c>
      <c r="S17" s="43">
        <v>1661.8261286042521</v>
      </c>
      <c r="T17" s="43">
        <v>7213.4832686711934</v>
      </c>
      <c r="V17" s="51"/>
    </row>
    <row r="18" spans="1:22" ht="52.5">
      <c r="A18" s="45">
        <v>1</v>
      </c>
      <c r="B18" s="47" t="s">
        <v>52</v>
      </c>
      <c r="C18" s="39">
        <v>1982</v>
      </c>
      <c r="D18" s="39">
        <v>2011</v>
      </c>
      <c r="E18" s="40" t="s">
        <v>70</v>
      </c>
      <c r="F18" s="39">
        <v>5</v>
      </c>
      <c r="G18" s="39">
        <v>6</v>
      </c>
      <c r="H18" s="41">
        <v>4176</v>
      </c>
      <c r="I18" s="41">
        <v>2613.1</v>
      </c>
      <c r="J18" s="41">
        <v>2163.1</v>
      </c>
      <c r="K18" s="42">
        <v>171</v>
      </c>
      <c r="L18" s="39" t="s">
        <v>67</v>
      </c>
      <c r="M18" s="39" t="s">
        <v>68</v>
      </c>
      <c r="N18" s="40" t="s">
        <v>69</v>
      </c>
      <c r="O18" s="41">
        <v>3582341.6999999997</v>
      </c>
      <c r="P18" s="41">
        <v>157382.62</v>
      </c>
      <c r="Q18" s="41">
        <v>111137.17</v>
      </c>
      <c r="R18" s="41">
        <v>3313821.9099999997</v>
      </c>
      <c r="S18" s="43">
        <v>1370.9164211090276</v>
      </c>
      <c r="T18" s="43">
        <v>1856.67</v>
      </c>
    </row>
    <row r="19" spans="1:22" ht="52.5">
      <c r="A19" s="45">
        <v>2</v>
      </c>
      <c r="B19" s="47" t="s">
        <v>54</v>
      </c>
      <c r="C19" s="39">
        <v>1940</v>
      </c>
      <c r="D19" s="39"/>
      <c r="E19" s="40" t="s">
        <v>70</v>
      </c>
      <c r="F19" s="39">
        <v>2</v>
      </c>
      <c r="G19" s="39">
        <v>1</v>
      </c>
      <c r="H19" s="41">
        <v>242.3</v>
      </c>
      <c r="I19" s="41">
        <v>206.2</v>
      </c>
      <c r="J19" s="41">
        <v>172.6</v>
      </c>
      <c r="K19" s="42">
        <v>10</v>
      </c>
      <c r="L19" s="39" t="s">
        <v>67</v>
      </c>
      <c r="M19" s="39" t="s">
        <v>71</v>
      </c>
      <c r="N19" s="40" t="s">
        <v>53</v>
      </c>
      <c r="O19" s="41">
        <v>1487420.25</v>
      </c>
      <c r="P19" s="41">
        <v>65346.67</v>
      </c>
      <c r="Q19" s="41">
        <v>46145.15</v>
      </c>
      <c r="R19" s="41">
        <v>1375928.4300000002</v>
      </c>
      <c r="S19" s="43">
        <v>7213.4832686711934</v>
      </c>
      <c r="T19" s="43">
        <v>7213.4832686711934</v>
      </c>
    </row>
    <row r="20" spans="1:22" ht="52.5">
      <c r="A20" s="45">
        <v>3</v>
      </c>
      <c r="B20" s="47" t="s">
        <v>55</v>
      </c>
      <c r="C20" s="39">
        <v>1940</v>
      </c>
      <c r="D20" s="39"/>
      <c r="E20" s="40" t="s">
        <v>70</v>
      </c>
      <c r="F20" s="39">
        <v>2</v>
      </c>
      <c r="G20" s="39">
        <v>1</v>
      </c>
      <c r="H20" s="41">
        <v>303.2</v>
      </c>
      <c r="I20" s="41">
        <v>270.8</v>
      </c>
      <c r="J20" s="41">
        <v>270.8</v>
      </c>
      <c r="K20" s="42">
        <v>11</v>
      </c>
      <c r="L20" s="39" t="s">
        <v>67</v>
      </c>
      <c r="M20" s="39" t="s">
        <v>71</v>
      </c>
      <c r="N20" s="40" t="s">
        <v>53</v>
      </c>
      <c r="O20" s="41">
        <v>65446.97</v>
      </c>
      <c r="P20" s="41">
        <v>0</v>
      </c>
      <c r="Q20" s="41">
        <v>65446.97</v>
      </c>
      <c r="R20" s="41">
        <v>0</v>
      </c>
      <c r="S20" s="43">
        <v>241.68009601181683</v>
      </c>
      <c r="T20" s="43">
        <v>241.68009601181683</v>
      </c>
    </row>
    <row r="21" spans="1:22" ht="26.25">
      <c r="A21" s="48" t="s">
        <v>74</v>
      </c>
      <c r="B21" s="49"/>
      <c r="C21" s="39" t="s">
        <v>51</v>
      </c>
      <c r="D21" s="39" t="s">
        <v>51</v>
      </c>
      <c r="E21" s="40" t="s">
        <v>51</v>
      </c>
      <c r="F21" s="39" t="s">
        <v>51</v>
      </c>
      <c r="G21" s="39" t="s">
        <v>51</v>
      </c>
      <c r="H21" s="41">
        <v>4134.2</v>
      </c>
      <c r="I21" s="41">
        <v>3756.3999999999996</v>
      </c>
      <c r="J21" s="41">
        <v>3267.3999999999996</v>
      </c>
      <c r="K21" s="42">
        <v>193</v>
      </c>
      <c r="L21" s="39" t="s">
        <v>51</v>
      </c>
      <c r="M21" s="39" t="s">
        <v>51</v>
      </c>
      <c r="N21" s="40" t="s">
        <v>51</v>
      </c>
      <c r="O21" s="41">
        <v>10549372.640000001</v>
      </c>
      <c r="P21" s="41">
        <v>0</v>
      </c>
      <c r="Q21" s="41">
        <v>0</v>
      </c>
      <c r="R21" s="41">
        <v>10549372.640000001</v>
      </c>
      <c r="S21" s="43">
        <v>2808.3730806090944</v>
      </c>
      <c r="T21" s="43">
        <v>3463.9875102487022</v>
      </c>
    </row>
    <row r="22" spans="1:22" ht="52.5">
      <c r="A22" s="45">
        <v>1</v>
      </c>
      <c r="B22" s="49" t="s">
        <v>56</v>
      </c>
      <c r="C22" s="39">
        <v>1968</v>
      </c>
      <c r="D22" s="39"/>
      <c r="E22" s="40" t="s">
        <v>70</v>
      </c>
      <c r="F22" s="39">
        <v>2</v>
      </c>
      <c r="G22" s="39">
        <v>1</v>
      </c>
      <c r="H22" s="41">
        <v>299.5</v>
      </c>
      <c r="I22" s="41">
        <v>277.10000000000002</v>
      </c>
      <c r="J22" s="41">
        <v>277.10000000000002</v>
      </c>
      <c r="K22" s="42">
        <v>15</v>
      </c>
      <c r="L22" s="39" t="s">
        <v>67</v>
      </c>
      <c r="M22" s="39" t="s">
        <v>71</v>
      </c>
      <c r="N22" s="40" t="s">
        <v>53</v>
      </c>
      <c r="O22" s="41">
        <v>829227.3</v>
      </c>
      <c r="P22" s="41">
        <v>0</v>
      </c>
      <c r="Q22" s="41">
        <v>0</v>
      </c>
      <c r="R22" s="41">
        <v>829227.3</v>
      </c>
      <c r="S22" s="43">
        <v>2992.5200288704436</v>
      </c>
      <c r="T22" s="43">
        <v>3335.4688668350773</v>
      </c>
    </row>
    <row r="23" spans="1:22" ht="52.5">
      <c r="A23" s="45">
        <v>2</v>
      </c>
      <c r="B23" s="49" t="s">
        <v>57</v>
      </c>
      <c r="C23" s="39">
        <v>1963</v>
      </c>
      <c r="D23" s="39"/>
      <c r="E23" s="40" t="s">
        <v>70</v>
      </c>
      <c r="F23" s="39">
        <v>3</v>
      </c>
      <c r="G23" s="39">
        <v>1</v>
      </c>
      <c r="H23" s="41">
        <v>505</v>
      </c>
      <c r="I23" s="41">
        <v>459.8</v>
      </c>
      <c r="J23" s="41">
        <v>424.7</v>
      </c>
      <c r="K23" s="42">
        <v>32</v>
      </c>
      <c r="L23" s="39" t="s">
        <v>67</v>
      </c>
      <c r="M23" s="39" t="s">
        <v>71</v>
      </c>
      <c r="N23" s="40" t="s">
        <v>53</v>
      </c>
      <c r="O23" s="41">
        <v>787915</v>
      </c>
      <c r="P23" s="41">
        <v>0</v>
      </c>
      <c r="Q23" s="41">
        <v>0</v>
      </c>
      <c r="R23" s="41">
        <v>787915</v>
      </c>
      <c r="S23" s="43">
        <v>1713.6037407568508</v>
      </c>
      <c r="T23" s="43">
        <v>1909.986189647673</v>
      </c>
    </row>
    <row r="24" spans="1:22" ht="52.5">
      <c r="A24" s="45">
        <v>3</v>
      </c>
      <c r="B24" s="49" t="s">
        <v>58</v>
      </c>
      <c r="C24" s="39">
        <v>1966</v>
      </c>
      <c r="D24" s="39"/>
      <c r="E24" s="40" t="s">
        <v>70</v>
      </c>
      <c r="F24" s="39">
        <v>2</v>
      </c>
      <c r="G24" s="39">
        <v>2</v>
      </c>
      <c r="H24" s="41">
        <v>410.2</v>
      </c>
      <c r="I24" s="41">
        <v>365.9</v>
      </c>
      <c r="J24" s="41">
        <v>365.9</v>
      </c>
      <c r="K24" s="42">
        <v>14</v>
      </c>
      <c r="L24" s="39" t="s">
        <v>67</v>
      </c>
      <c r="M24" s="39" t="s">
        <v>71</v>
      </c>
      <c r="N24" s="40" t="s">
        <v>53</v>
      </c>
      <c r="O24" s="41">
        <v>1137153</v>
      </c>
      <c r="P24" s="41">
        <v>0</v>
      </c>
      <c r="Q24" s="41">
        <v>0</v>
      </c>
      <c r="R24" s="41">
        <v>1137153</v>
      </c>
      <c r="S24" s="43">
        <v>3107.8245422246519</v>
      </c>
      <c r="T24" s="43">
        <v>3463.9875102487022</v>
      </c>
    </row>
    <row r="25" spans="1:22" ht="52.5">
      <c r="A25" s="45">
        <v>4</v>
      </c>
      <c r="B25" s="49" t="s">
        <v>59</v>
      </c>
      <c r="C25" s="39">
        <v>1968</v>
      </c>
      <c r="D25" s="39"/>
      <c r="E25" s="40" t="s">
        <v>70</v>
      </c>
      <c r="F25" s="39">
        <v>2</v>
      </c>
      <c r="G25" s="39">
        <v>1</v>
      </c>
      <c r="H25" s="41">
        <v>386.4</v>
      </c>
      <c r="I25" s="41">
        <v>362.2</v>
      </c>
      <c r="J25" s="41">
        <v>319.60000000000002</v>
      </c>
      <c r="K25" s="42">
        <v>18</v>
      </c>
      <c r="L25" s="39" t="s">
        <v>67</v>
      </c>
      <c r="M25" s="39" t="s">
        <v>71</v>
      </c>
      <c r="N25" s="40" t="s">
        <v>53</v>
      </c>
      <c r="O25" s="41">
        <v>1069690.44</v>
      </c>
      <c r="P25" s="41">
        <v>0</v>
      </c>
      <c r="Q25" s="41">
        <v>0</v>
      </c>
      <c r="R25" s="41">
        <v>1069690.44</v>
      </c>
      <c r="S25" s="43">
        <v>2953.3143014908887</v>
      </c>
      <c r="T25" s="43">
        <v>3291.7700839315298</v>
      </c>
    </row>
    <row r="26" spans="1:22" ht="52.5">
      <c r="A26" s="45">
        <v>5</v>
      </c>
      <c r="B26" s="49" t="s">
        <v>60</v>
      </c>
      <c r="C26" s="39">
        <v>1968</v>
      </c>
      <c r="D26" s="39"/>
      <c r="E26" s="40" t="s">
        <v>70</v>
      </c>
      <c r="F26" s="39">
        <v>2</v>
      </c>
      <c r="G26" s="39">
        <v>1</v>
      </c>
      <c r="H26" s="41">
        <v>597</v>
      </c>
      <c r="I26" s="41">
        <v>494.5</v>
      </c>
      <c r="J26" s="41">
        <v>232.9</v>
      </c>
      <c r="K26" s="42">
        <v>30</v>
      </c>
      <c r="L26" s="39" t="s">
        <v>67</v>
      </c>
      <c r="M26" s="39" t="s">
        <v>71</v>
      </c>
      <c r="N26" s="40" t="s">
        <v>53</v>
      </c>
      <c r="O26" s="41">
        <v>1396952</v>
      </c>
      <c r="P26" s="41">
        <v>0</v>
      </c>
      <c r="Q26" s="41">
        <v>0</v>
      </c>
      <c r="R26" s="41">
        <v>1396952</v>
      </c>
      <c r="S26" s="43">
        <v>2824.9787664307382</v>
      </c>
      <c r="T26" s="43">
        <v>3148.7270374115269</v>
      </c>
    </row>
    <row r="27" spans="1:22" ht="52.5">
      <c r="A27" s="45">
        <v>6</v>
      </c>
      <c r="B27" s="49" t="s">
        <v>61</v>
      </c>
      <c r="C27" s="39">
        <v>1966</v>
      </c>
      <c r="D27" s="39"/>
      <c r="E27" s="40" t="s">
        <v>70</v>
      </c>
      <c r="F27" s="39">
        <v>2</v>
      </c>
      <c r="G27" s="39">
        <v>1</v>
      </c>
      <c r="H27" s="41">
        <v>312.7</v>
      </c>
      <c r="I27" s="41">
        <v>297.39999999999998</v>
      </c>
      <c r="J27" s="41">
        <v>262.3</v>
      </c>
      <c r="K27" s="42">
        <v>8</v>
      </c>
      <c r="L27" s="39" t="s">
        <v>67</v>
      </c>
      <c r="M27" s="39" t="s">
        <v>71</v>
      </c>
      <c r="N27" s="40" t="s">
        <v>53</v>
      </c>
      <c r="O27" s="41">
        <v>860318</v>
      </c>
      <c r="P27" s="41">
        <v>0</v>
      </c>
      <c r="Q27" s="41">
        <v>0</v>
      </c>
      <c r="R27" s="41">
        <v>860318</v>
      </c>
      <c r="S27" s="43">
        <v>2892.7975790181576</v>
      </c>
      <c r="T27" s="43">
        <v>3224.3180228648289</v>
      </c>
    </row>
    <row r="28" spans="1:22" ht="52.5">
      <c r="A28" s="45">
        <v>7</v>
      </c>
      <c r="B28" s="49" t="s">
        <v>62</v>
      </c>
      <c r="C28" s="39">
        <v>1961</v>
      </c>
      <c r="D28" s="39"/>
      <c r="E28" s="40" t="s">
        <v>70</v>
      </c>
      <c r="F28" s="39">
        <v>2</v>
      </c>
      <c r="G28" s="39">
        <v>1</v>
      </c>
      <c r="H28" s="41">
        <v>293.3</v>
      </c>
      <c r="I28" s="41">
        <v>266.7</v>
      </c>
      <c r="J28" s="41">
        <v>235.1</v>
      </c>
      <c r="K28" s="42">
        <v>10</v>
      </c>
      <c r="L28" s="39" t="s">
        <v>67</v>
      </c>
      <c r="M28" s="39" t="s">
        <v>71</v>
      </c>
      <c r="N28" s="40" t="s">
        <v>53</v>
      </c>
      <c r="O28" s="41">
        <v>790044.5</v>
      </c>
      <c r="P28" s="41">
        <v>0</v>
      </c>
      <c r="Q28" s="41">
        <v>0</v>
      </c>
      <c r="R28" s="41">
        <v>790044.5</v>
      </c>
      <c r="S28" s="43">
        <v>2962.2965879265093</v>
      </c>
      <c r="T28" s="43">
        <v>3301.7817585301841</v>
      </c>
    </row>
    <row r="29" spans="1:22" ht="52.5">
      <c r="A29" s="45">
        <v>8</v>
      </c>
      <c r="B29" s="49" t="s">
        <v>63</v>
      </c>
      <c r="C29" s="39">
        <v>1971</v>
      </c>
      <c r="D29" s="39"/>
      <c r="E29" s="40" t="s">
        <v>70</v>
      </c>
      <c r="F29" s="39">
        <v>2</v>
      </c>
      <c r="G29" s="39">
        <v>3</v>
      </c>
      <c r="H29" s="41">
        <v>936.9</v>
      </c>
      <c r="I29" s="41">
        <v>865.6</v>
      </c>
      <c r="J29" s="41">
        <v>782.6</v>
      </c>
      <c r="K29" s="42">
        <v>51</v>
      </c>
      <c r="L29" s="39" t="s">
        <v>67</v>
      </c>
      <c r="M29" s="39" t="s">
        <v>71</v>
      </c>
      <c r="N29" s="40" t="s">
        <v>53</v>
      </c>
      <c r="O29" s="41">
        <v>2589472</v>
      </c>
      <c r="P29" s="41">
        <v>0</v>
      </c>
      <c r="Q29" s="41">
        <v>0</v>
      </c>
      <c r="R29" s="41">
        <v>2589472</v>
      </c>
      <c r="S29" s="43">
        <v>2991.5341959334564</v>
      </c>
      <c r="T29" s="43">
        <v>3334.370055452865</v>
      </c>
    </row>
    <row r="30" spans="1:22" ht="52.5">
      <c r="A30" s="45">
        <v>9</v>
      </c>
      <c r="B30" s="49" t="s">
        <v>64</v>
      </c>
      <c r="C30" s="39">
        <v>1970</v>
      </c>
      <c r="D30" s="39"/>
      <c r="E30" s="40" t="s">
        <v>70</v>
      </c>
      <c r="F30" s="39">
        <v>2</v>
      </c>
      <c r="G30" s="39">
        <v>1</v>
      </c>
      <c r="H30" s="41">
        <v>393.2</v>
      </c>
      <c r="I30" s="41">
        <v>367.2</v>
      </c>
      <c r="J30" s="41">
        <v>367.2</v>
      </c>
      <c r="K30" s="42">
        <v>15</v>
      </c>
      <c r="L30" s="39" t="s">
        <v>67</v>
      </c>
      <c r="M30" s="39" t="s">
        <v>71</v>
      </c>
      <c r="N30" s="40" t="s">
        <v>53</v>
      </c>
      <c r="O30" s="41">
        <v>1088600.3999999999</v>
      </c>
      <c r="P30" s="41">
        <v>0</v>
      </c>
      <c r="Q30" s="41">
        <v>0</v>
      </c>
      <c r="R30" s="41">
        <v>1088600.3999999999</v>
      </c>
      <c r="S30" s="43">
        <v>2964.5980392156862</v>
      </c>
      <c r="T30" s="43">
        <v>3304.3469607843135</v>
      </c>
    </row>
    <row r="31" spans="1:22" ht="26.25">
      <c r="A31" s="50" t="s">
        <v>75</v>
      </c>
      <c r="B31" s="44"/>
      <c r="C31" s="39" t="s">
        <v>51</v>
      </c>
      <c r="D31" s="39" t="s">
        <v>51</v>
      </c>
      <c r="E31" s="40" t="s">
        <v>51</v>
      </c>
      <c r="F31" s="39" t="s">
        <v>51</v>
      </c>
      <c r="G31" s="39" t="s">
        <v>51</v>
      </c>
      <c r="H31" s="41">
        <v>1554.7</v>
      </c>
      <c r="I31" s="41">
        <v>947.8</v>
      </c>
      <c r="J31" s="41">
        <v>947.8</v>
      </c>
      <c r="K31" s="42">
        <v>71</v>
      </c>
      <c r="L31" s="39" t="s">
        <v>51</v>
      </c>
      <c r="M31" s="39" t="s">
        <v>51</v>
      </c>
      <c r="N31" s="40" t="s">
        <v>51</v>
      </c>
      <c r="O31" s="41">
        <v>3981405.51</v>
      </c>
      <c r="P31" s="41">
        <v>0</v>
      </c>
      <c r="Q31" s="41">
        <v>0</v>
      </c>
      <c r="R31" s="41">
        <v>3981405.51</v>
      </c>
      <c r="S31" s="43">
        <v>4200.6810614053602</v>
      </c>
      <c r="T31" s="43">
        <v>5230.7179573569774</v>
      </c>
    </row>
    <row r="32" spans="1:22" ht="52.5">
      <c r="A32" s="45">
        <v>1</v>
      </c>
      <c r="B32" s="44" t="s">
        <v>65</v>
      </c>
      <c r="C32" s="39">
        <v>1975</v>
      </c>
      <c r="D32" s="39"/>
      <c r="E32" s="40" t="s">
        <v>70</v>
      </c>
      <c r="F32" s="39">
        <v>2</v>
      </c>
      <c r="G32" s="39">
        <v>2</v>
      </c>
      <c r="H32" s="41">
        <v>771.2</v>
      </c>
      <c r="I32" s="41">
        <v>474.1</v>
      </c>
      <c r="J32" s="41">
        <v>474.1</v>
      </c>
      <c r="K32" s="42">
        <v>36</v>
      </c>
      <c r="L32" s="39" t="s">
        <v>67</v>
      </c>
      <c r="M32" s="39" t="s">
        <v>71</v>
      </c>
      <c r="N32" s="40" t="s">
        <v>53</v>
      </c>
      <c r="O32" s="41">
        <v>1893221.355</v>
      </c>
      <c r="P32" s="41">
        <v>0</v>
      </c>
      <c r="Q32" s="41">
        <v>0</v>
      </c>
      <c r="R32" s="41">
        <v>1893221.355</v>
      </c>
      <c r="S32" s="43">
        <v>3993.2954123602613</v>
      </c>
      <c r="T32" s="43">
        <v>5157.616661041975</v>
      </c>
    </row>
    <row r="33" spans="1:20" ht="52.5">
      <c r="A33" s="45">
        <v>2</v>
      </c>
      <c r="B33" s="44" t="s">
        <v>66</v>
      </c>
      <c r="C33" s="39">
        <v>1971</v>
      </c>
      <c r="D33" s="39"/>
      <c r="E33" s="40" t="s">
        <v>70</v>
      </c>
      <c r="F33" s="39">
        <v>2</v>
      </c>
      <c r="G33" s="39">
        <v>2</v>
      </c>
      <c r="H33" s="41">
        <v>783.5</v>
      </c>
      <c r="I33" s="41">
        <v>473.7</v>
      </c>
      <c r="J33" s="41">
        <v>473.7</v>
      </c>
      <c r="K33" s="42">
        <v>35</v>
      </c>
      <c r="L33" s="39" t="s">
        <v>67</v>
      </c>
      <c r="M33" s="39" t="s">
        <v>71</v>
      </c>
      <c r="N33" s="40" t="s">
        <v>53</v>
      </c>
      <c r="O33" s="41">
        <v>2088184.155</v>
      </c>
      <c r="P33" s="41">
        <v>0</v>
      </c>
      <c r="Q33" s="41">
        <v>0</v>
      </c>
      <c r="R33" s="41">
        <v>2088184.155</v>
      </c>
      <c r="S33" s="43">
        <v>4408.2418302723245</v>
      </c>
      <c r="T33" s="43">
        <v>5230.7179573569774</v>
      </c>
    </row>
  </sheetData>
  <mergeCells count="22">
    <mergeCell ref="N2:T2"/>
    <mergeCell ref="N4:T4"/>
    <mergeCell ref="A6:U6"/>
    <mergeCell ref="S9:S11"/>
    <mergeCell ref="O9:R11"/>
    <mergeCell ref="T9:T11"/>
    <mergeCell ref="C10:C12"/>
    <mergeCell ref="D10:D12"/>
    <mergeCell ref="I10:I11"/>
    <mergeCell ref="J10:J11"/>
    <mergeCell ref="G9:G12"/>
    <mergeCell ref="H9:H11"/>
    <mergeCell ref="I9:J9"/>
    <mergeCell ref="K9:K11"/>
    <mergeCell ref="L9:L12"/>
    <mergeCell ref="M9:M12"/>
    <mergeCell ref="N9:N12"/>
    <mergeCell ref="F9:F12"/>
    <mergeCell ref="A9:A12"/>
    <mergeCell ref="B9:B12"/>
    <mergeCell ref="C9:D9"/>
    <mergeCell ref="E9:E12"/>
  </mergeCells>
  <pageMargins left="0" right="0" top="0" bottom="0" header="0" footer="0"/>
  <pageSetup paperSize="9" scale="3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8"/>
  <sheetViews>
    <sheetView topLeftCell="I4" workbookViewId="0">
      <selection activeCell="Z13" sqref="Z13"/>
    </sheetView>
  </sheetViews>
  <sheetFormatPr defaultRowHeight="15"/>
  <cols>
    <col min="2" max="2" width="42.5703125" customWidth="1"/>
    <col min="13" max="13" width="12.140625" customWidth="1"/>
    <col min="14" max="14" width="13" customWidth="1"/>
    <col min="24" max="24" width="15.7109375" customWidth="1"/>
    <col min="25" max="25" width="12.85546875" customWidth="1"/>
  </cols>
  <sheetData>
    <row r="1" spans="1:29" ht="15.75">
      <c r="A1" s="52"/>
      <c r="B1" s="52"/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123" t="s">
        <v>79</v>
      </c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ht="33" customHeight="1">
      <c r="A2" s="52"/>
      <c r="B2" s="52"/>
      <c r="C2" s="52"/>
      <c r="D2" s="52"/>
      <c r="E2" s="54"/>
      <c r="F2" s="52"/>
      <c r="G2" s="52"/>
      <c r="H2" s="52"/>
      <c r="I2" s="52"/>
      <c r="J2" s="52"/>
      <c r="K2" s="52"/>
      <c r="L2" s="52"/>
      <c r="M2" s="52"/>
      <c r="N2" s="52"/>
      <c r="O2" s="55"/>
      <c r="P2" s="55"/>
      <c r="Q2" s="55"/>
      <c r="R2" s="55"/>
      <c r="S2" s="55"/>
      <c r="T2" s="55"/>
      <c r="U2" s="55"/>
      <c r="V2" s="55"/>
      <c r="W2" s="55"/>
      <c r="X2" s="56"/>
      <c r="Y2" s="56"/>
      <c r="Z2" s="56"/>
      <c r="AA2" s="124" t="s">
        <v>80</v>
      </c>
      <c r="AB2" s="124"/>
      <c r="AC2" s="124"/>
    </row>
    <row r="3" spans="1:29" ht="15.75">
      <c r="A3" s="125" t="s">
        <v>81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ht="15.75">
      <c r="A4" s="126" t="s">
        <v>0</v>
      </c>
      <c r="B4" s="126" t="s">
        <v>1</v>
      </c>
      <c r="C4" s="128" t="s">
        <v>2</v>
      </c>
      <c r="D4" s="129"/>
      <c r="E4" s="126" t="s">
        <v>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34" t="s">
        <v>14</v>
      </c>
      <c r="V4" s="134"/>
      <c r="W4" s="134"/>
      <c r="X4" s="134"/>
      <c r="Y4" s="134"/>
      <c r="Z4" s="134"/>
      <c r="AA4" s="110" t="s">
        <v>15</v>
      </c>
      <c r="AB4" s="110" t="s">
        <v>16</v>
      </c>
      <c r="AC4" s="110" t="s">
        <v>17</v>
      </c>
    </row>
    <row r="5" spans="1:29" ht="15.75">
      <c r="A5" s="126"/>
      <c r="B5" s="126"/>
      <c r="C5" s="130"/>
      <c r="D5" s="131"/>
      <c r="E5" s="113" t="s">
        <v>4</v>
      </c>
      <c r="F5" s="114"/>
      <c r="G5" s="114"/>
      <c r="H5" s="114"/>
      <c r="I5" s="114"/>
      <c r="J5" s="114"/>
      <c r="K5" s="115" t="s">
        <v>5</v>
      </c>
      <c r="L5" s="116"/>
      <c r="M5" s="115" t="s">
        <v>6</v>
      </c>
      <c r="N5" s="116"/>
      <c r="O5" s="115" t="s">
        <v>7</v>
      </c>
      <c r="P5" s="116"/>
      <c r="Q5" s="115" t="s">
        <v>8</v>
      </c>
      <c r="R5" s="116"/>
      <c r="S5" s="115" t="s">
        <v>9</v>
      </c>
      <c r="T5" s="116"/>
      <c r="U5" s="119" t="s">
        <v>18</v>
      </c>
      <c r="V5" s="119" t="s">
        <v>82</v>
      </c>
      <c r="W5" s="119" t="s">
        <v>83</v>
      </c>
      <c r="X5" s="119" t="s">
        <v>21</v>
      </c>
      <c r="Y5" s="119" t="s">
        <v>22</v>
      </c>
      <c r="Z5" s="119" t="s">
        <v>23</v>
      </c>
      <c r="AA5" s="111"/>
      <c r="AB5" s="111"/>
      <c r="AC5" s="111"/>
    </row>
    <row r="6" spans="1:29" ht="101.25">
      <c r="A6" s="126"/>
      <c r="B6" s="126"/>
      <c r="C6" s="132"/>
      <c r="D6" s="133"/>
      <c r="E6" s="57" t="s">
        <v>84</v>
      </c>
      <c r="F6" s="57" t="s">
        <v>85</v>
      </c>
      <c r="G6" s="57" t="s">
        <v>86</v>
      </c>
      <c r="H6" s="57" t="s">
        <v>87</v>
      </c>
      <c r="I6" s="57" t="s">
        <v>88</v>
      </c>
      <c r="J6" s="57" t="s">
        <v>89</v>
      </c>
      <c r="K6" s="117"/>
      <c r="L6" s="118"/>
      <c r="M6" s="117"/>
      <c r="N6" s="118"/>
      <c r="O6" s="117"/>
      <c r="P6" s="118"/>
      <c r="Q6" s="117"/>
      <c r="R6" s="118"/>
      <c r="S6" s="117"/>
      <c r="T6" s="118"/>
      <c r="U6" s="120"/>
      <c r="V6" s="120"/>
      <c r="W6" s="120"/>
      <c r="X6" s="120"/>
      <c r="Y6" s="120"/>
      <c r="Z6" s="120"/>
      <c r="AA6" s="111"/>
      <c r="AB6" s="111"/>
      <c r="AC6" s="111"/>
    </row>
    <row r="7" spans="1:29" ht="15.75">
      <c r="A7" s="127"/>
      <c r="B7" s="127"/>
      <c r="C7" s="121" t="s">
        <v>10</v>
      </c>
      <c r="D7" s="122"/>
      <c r="E7" s="58" t="s">
        <v>10</v>
      </c>
      <c r="F7" s="58" t="s">
        <v>10</v>
      </c>
      <c r="G7" s="58" t="s">
        <v>10</v>
      </c>
      <c r="H7" s="58" t="s">
        <v>10</v>
      </c>
      <c r="I7" s="58" t="s">
        <v>10</v>
      </c>
      <c r="J7" s="58" t="s">
        <v>10</v>
      </c>
      <c r="K7" s="59" t="s">
        <v>11</v>
      </c>
      <c r="L7" s="58" t="s">
        <v>10</v>
      </c>
      <c r="M7" s="58" t="s">
        <v>12</v>
      </c>
      <c r="N7" s="58" t="s">
        <v>10</v>
      </c>
      <c r="O7" s="58" t="s">
        <v>12</v>
      </c>
      <c r="P7" s="58" t="s">
        <v>10</v>
      </c>
      <c r="Q7" s="58" t="s">
        <v>12</v>
      </c>
      <c r="R7" s="58" t="s">
        <v>10</v>
      </c>
      <c r="S7" s="58" t="s">
        <v>13</v>
      </c>
      <c r="T7" s="58" t="s">
        <v>10</v>
      </c>
      <c r="U7" s="58" t="s">
        <v>10</v>
      </c>
      <c r="V7" s="58" t="s">
        <v>10</v>
      </c>
      <c r="W7" s="58" t="s">
        <v>10</v>
      </c>
      <c r="X7" s="58" t="s">
        <v>10</v>
      </c>
      <c r="Y7" s="58" t="s">
        <v>10</v>
      </c>
      <c r="Z7" s="58" t="s">
        <v>10</v>
      </c>
      <c r="AA7" s="112"/>
      <c r="AB7" s="112"/>
      <c r="AC7" s="112"/>
    </row>
    <row r="8" spans="1:29" ht="15.75">
      <c r="A8" s="60">
        <v>1</v>
      </c>
      <c r="B8" s="60">
        <v>2</v>
      </c>
      <c r="C8" s="106">
        <v>3</v>
      </c>
      <c r="D8" s="107"/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  <c r="R8" s="60">
        <v>17</v>
      </c>
      <c r="S8" s="60">
        <v>18</v>
      </c>
      <c r="T8" s="60">
        <v>19</v>
      </c>
      <c r="U8" s="60">
        <v>20</v>
      </c>
      <c r="V8" s="60">
        <f>U8+1</f>
        <v>21</v>
      </c>
      <c r="W8" s="60">
        <f t="shared" ref="W8:AC8" si="0">V8+1</f>
        <v>22</v>
      </c>
      <c r="X8" s="60">
        <f t="shared" si="0"/>
        <v>23</v>
      </c>
      <c r="Y8" s="60">
        <f t="shared" si="0"/>
        <v>24</v>
      </c>
      <c r="Z8" s="60">
        <f t="shared" si="0"/>
        <v>25</v>
      </c>
      <c r="AA8" s="60">
        <f t="shared" si="0"/>
        <v>26</v>
      </c>
      <c r="AB8" s="60">
        <f t="shared" si="0"/>
        <v>27</v>
      </c>
      <c r="AC8" s="60">
        <f t="shared" si="0"/>
        <v>28</v>
      </c>
    </row>
    <row r="9" spans="1:29" ht="15.75">
      <c r="A9" s="101" t="s">
        <v>72</v>
      </c>
      <c r="B9" s="102"/>
      <c r="C9" s="103">
        <v>132044.19</v>
      </c>
      <c r="D9" s="104"/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132044.19</v>
      </c>
      <c r="Z9" s="61">
        <v>0</v>
      </c>
      <c r="AA9" s="61" t="s">
        <v>90</v>
      </c>
      <c r="AB9" s="61" t="s">
        <v>90</v>
      </c>
      <c r="AC9" s="61" t="s">
        <v>90</v>
      </c>
    </row>
    <row r="10" spans="1:29" ht="15.75">
      <c r="A10" s="62">
        <v>1</v>
      </c>
      <c r="B10" s="63" t="s">
        <v>52</v>
      </c>
      <c r="C10" s="108">
        <v>89572.76</v>
      </c>
      <c r="D10" s="109"/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89572.76</v>
      </c>
      <c r="Z10" s="61">
        <v>0</v>
      </c>
      <c r="AA10" s="61">
        <v>2017</v>
      </c>
      <c r="AB10" s="61" t="s">
        <v>53</v>
      </c>
      <c r="AC10" s="61" t="s">
        <v>53</v>
      </c>
    </row>
    <row r="11" spans="1:29" ht="15.75">
      <c r="A11" s="62">
        <v>2</v>
      </c>
      <c r="B11" s="63" t="s">
        <v>54</v>
      </c>
      <c r="C11" s="103">
        <v>42471.43</v>
      </c>
      <c r="D11" s="104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42471.43</v>
      </c>
      <c r="Z11" s="61">
        <v>0</v>
      </c>
      <c r="AA11" s="61">
        <v>2017</v>
      </c>
      <c r="AB11" s="61" t="s">
        <v>53</v>
      </c>
      <c r="AC11" s="61" t="s">
        <v>53</v>
      </c>
    </row>
    <row r="12" spans="1:29" ht="15.75">
      <c r="A12" s="101" t="s">
        <v>73</v>
      </c>
      <c r="B12" s="102"/>
      <c r="C12" s="103">
        <v>5135208.92</v>
      </c>
      <c r="D12" s="104"/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1322.25</v>
      </c>
      <c r="N12" s="61">
        <v>4994839.3600000003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74922.59</v>
      </c>
      <c r="Y12" s="61">
        <v>65446.97</v>
      </c>
      <c r="Z12" s="61">
        <v>0</v>
      </c>
      <c r="AA12" s="61" t="s">
        <v>90</v>
      </c>
      <c r="AB12" s="61" t="s">
        <v>90</v>
      </c>
      <c r="AC12" s="61" t="s">
        <v>90</v>
      </c>
    </row>
    <row r="13" spans="1:29" ht="15.75">
      <c r="A13" s="62">
        <v>1</v>
      </c>
      <c r="B13" s="63" t="s">
        <v>52</v>
      </c>
      <c r="C13" s="103">
        <v>3582341.7</v>
      </c>
      <c r="D13" s="104"/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1100</v>
      </c>
      <c r="N13" s="61">
        <v>3529400.69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52941.01</v>
      </c>
      <c r="Y13" s="61">
        <v>0</v>
      </c>
      <c r="Z13" s="61">
        <v>0</v>
      </c>
      <c r="AA13" s="61" t="s">
        <v>53</v>
      </c>
      <c r="AB13" s="61">
        <v>2018</v>
      </c>
      <c r="AC13" s="61">
        <v>2018</v>
      </c>
    </row>
    <row r="14" spans="1:29" ht="15.75">
      <c r="A14" s="62">
        <v>2</v>
      </c>
      <c r="B14" s="63" t="s">
        <v>54</v>
      </c>
      <c r="C14" s="108">
        <v>1487420.25</v>
      </c>
      <c r="D14" s="109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222.25</v>
      </c>
      <c r="N14" s="61">
        <v>1465438.67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21981.58</v>
      </c>
      <c r="Y14" s="61">
        <v>0</v>
      </c>
      <c r="Z14" s="61">
        <v>0</v>
      </c>
      <c r="AA14" s="61" t="s">
        <v>53</v>
      </c>
      <c r="AB14" s="61">
        <v>2018</v>
      </c>
      <c r="AC14" s="61">
        <v>2018</v>
      </c>
    </row>
    <row r="15" spans="1:29" ht="15.75">
      <c r="A15" s="62">
        <v>3</v>
      </c>
      <c r="B15" s="63" t="s">
        <v>55</v>
      </c>
      <c r="C15" s="103">
        <v>65446.97</v>
      </c>
      <c r="D15" s="104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65446.97</v>
      </c>
      <c r="Z15" s="61">
        <v>0</v>
      </c>
      <c r="AA15" s="61">
        <v>2018</v>
      </c>
      <c r="AB15" s="61" t="s">
        <v>53</v>
      </c>
      <c r="AC15" s="61" t="s">
        <v>53</v>
      </c>
    </row>
    <row r="16" spans="1:29" ht="15.75">
      <c r="A16" s="101" t="s">
        <v>74</v>
      </c>
      <c r="B16" s="102"/>
      <c r="C16" s="103">
        <v>10549372.640000001</v>
      </c>
      <c r="D16" s="104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2476.96</v>
      </c>
      <c r="N16" s="61">
        <v>9487066.6400000006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142306</v>
      </c>
      <c r="Y16" s="61">
        <v>920000</v>
      </c>
      <c r="Z16" s="61">
        <v>0</v>
      </c>
      <c r="AA16" s="61" t="s">
        <v>90</v>
      </c>
      <c r="AB16" s="61" t="s">
        <v>90</v>
      </c>
      <c r="AC16" s="61" t="s">
        <v>90</v>
      </c>
    </row>
    <row r="17" spans="1:29" ht="15.75">
      <c r="A17" s="62">
        <v>1</v>
      </c>
      <c r="B17" s="64" t="s">
        <v>56</v>
      </c>
      <c r="C17" s="103">
        <v>829227.3</v>
      </c>
      <c r="D17" s="104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194.7</v>
      </c>
      <c r="N17" s="61">
        <v>718450.54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10776.76</v>
      </c>
      <c r="Y17" s="61">
        <v>100000</v>
      </c>
      <c r="Z17" s="61">
        <v>0</v>
      </c>
      <c r="AA17" s="61">
        <v>2018</v>
      </c>
      <c r="AB17" s="61">
        <v>2019</v>
      </c>
      <c r="AC17" s="61">
        <v>2019</v>
      </c>
    </row>
    <row r="18" spans="1:29" ht="15.75">
      <c r="A18" s="62">
        <v>2</v>
      </c>
      <c r="B18" s="64" t="s">
        <v>57</v>
      </c>
      <c r="C18" s="103">
        <v>787915</v>
      </c>
      <c r="D18" s="104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185</v>
      </c>
      <c r="N18" s="61">
        <v>677748.77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10166.23</v>
      </c>
      <c r="Y18" s="61">
        <v>100000</v>
      </c>
      <c r="Z18" s="61">
        <v>0</v>
      </c>
      <c r="AA18" s="61">
        <v>2018</v>
      </c>
      <c r="AB18" s="61">
        <v>2018</v>
      </c>
      <c r="AC18" s="61">
        <v>2018</v>
      </c>
    </row>
    <row r="19" spans="1:29" ht="15.75">
      <c r="A19" s="62">
        <v>3</v>
      </c>
      <c r="B19" s="64" t="s">
        <v>58</v>
      </c>
      <c r="C19" s="103">
        <v>1137153</v>
      </c>
      <c r="D19" s="104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267</v>
      </c>
      <c r="N19" s="61">
        <v>1021825.62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15327.38</v>
      </c>
      <c r="Y19" s="61">
        <v>100000</v>
      </c>
      <c r="Z19" s="61">
        <v>0</v>
      </c>
      <c r="AA19" s="61">
        <v>2018</v>
      </c>
      <c r="AB19" s="61">
        <v>2019</v>
      </c>
      <c r="AC19" s="61">
        <v>2019</v>
      </c>
    </row>
    <row r="20" spans="1:29" ht="15.75">
      <c r="A20" s="62">
        <v>4</v>
      </c>
      <c r="B20" s="64" t="s">
        <v>59</v>
      </c>
      <c r="C20" s="103">
        <v>1069690.44</v>
      </c>
      <c r="D20" s="104"/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251.16</v>
      </c>
      <c r="N20" s="61">
        <v>955360.04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14330.4</v>
      </c>
      <c r="Y20" s="61">
        <v>100000</v>
      </c>
      <c r="Z20" s="61">
        <v>0</v>
      </c>
      <c r="AA20" s="61">
        <v>2018</v>
      </c>
      <c r="AB20" s="61">
        <v>2019</v>
      </c>
      <c r="AC20" s="61">
        <v>2019</v>
      </c>
    </row>
    <row r="21" spans="1:29" ht="15.75">
      <c r="A21" s="62">
        <v>5</v>
      </c>
      <c r="B21" s="64" t="s">
        <v>60</v>
      </c>
      <c r="C21" s="103">
        <v>1396952</v>
      </c>
      <c r="D21" s="104"/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328</v>
      </c>
      <c r="N21" s="61">
        <v>1277785.22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19166.78</v>
      </c>
      <c r="Y21" s="61">
        <v>100000</v>
      </c>
      <c r="Z21" s="61">
        <v>0</v>
      </c>
      <c r="AA21" s="61">
        <v>2018</v>
      </c>
      <c r="AB21" s="61">
        <v>2019</v>
      </c>
      <c r="AC21" s="61">
        <v>2019</v>
      </c>
    </row>
    <row r="22" spans="1:29" ht="15.75">
      <c r="A22" s="62">
        <v>6</v>
      </c>
      <c r="B22" s="64" t="s">
        <v>61</v>
      </c>
      <c r="C22" s="103">
        <v>860318</v>
      </c>
      <c r="D22" s="104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202</v>
      </c>
      <c r="N22" s="61">
        <v>749081.77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11236.23</v>
      </c>
      <c r="Y22" s="61">
        <v>100000</v>
      </c>
      <c r="Z22" s="61">
        <v>0</v>
      </c>
      <c r="AA22" s="61">
        <v>2018</v>
      </c>
      <c r="AB22" s="61">
        <v>2019</v>
      </c>
      <c r="AC22" s="61">
        <v>2019</v>
      </c>
    </row>
    <row r="23" spans="1:29" ht="15.75">
      <c r="A23" s="62">
        <v>7</v>
      </c>
      <c r="B23" s="64" t="s">
        <v>62</v>
      </c>
      <c r="C23" s="103">
        <v>790044.5</v>
      </c>
      <c r="D23" s="104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185.5</v>
      </c>
      <c r="N23" s="61">
        <v>679846.8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10197.700000000001</v>
      </c>
      <c r="Y23" s="61">
        <v>100000</v>
      </c>
      <c r="Z23" s="61">
        <v>0</v>
      </c>
      <c r="AA23" s="61">
        <v>2018</v>
      </c>
      <c r="AB23" s="61">
        <v>2019</v>
      </c>
      <c r="AC23" s="61">
        <v>2019</v>
      </c>
    </row>
    <row r="24" spans="1:29" ht="15.75">
      <c r="A24" s="62">
        <v>8</v>
      </c>
      <c r="B24" s="64" t="s">
        <v>63</v>
      </c>
      <c r="C24" s="103">
        <v>2589472</v>
      </c>
      <c r="D24" s="104"/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608</v>
      </c>
      <c r="N24" s="61">
        <v>2432977.34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36494.660000000003</v>
      </c>
      <c r="Y24" s="61">
        <v>120000</v>
      </c>
      <c r="Z24" s="61">
        <v>0</v>
      </c>
      <c r="AA24" s="61">
        <v>2018</v>
      </c>
      <c r="AB24" s="61">
        <v>2019</v>
      </c>
      <c r="AC24" s="61">
        <v>2019</v>
      </c>
    </row>
    <row r="25" spans="1:29" ht="15.75">
      <c r="A25" s="62">
        <v>9</v>
      </c>
      <c r="B25" s="64" t="s">
        <v>64</v>
      </c>
      <c r="C25" s="103">
        <v>1088600.3999999999</v>
      </c>
      <c r="D25" s="104"/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255.6</v>
      </c>
      <c r="N25" s="61">
        <v>973990.54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14609.86</v>
      </c>
      <c r="Y25" s="61">
        <v>100000</v>
      </c>
      <c r="Z25" s="61">
        <v>0</v>
      </c>
      <c r="AA25" s="61">
        <v>2018</v>
      </c>
      <c r="AB25" s="61">
        <v>2019</v>
      </c>
      <c r="AC25" s="61">
        <v>2019</v>
      </c>
    </row>
    <row r="26" spans="1:29" ht="15.75">
      <c r="A26" s="101" t="s">
        <v>75</v>
      </c>
      <c r="B26" s="102"/>
      <c r="C26" s="103">
        <v>3981405.51</v>
      </c>
      <c r="D26" s="104"/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1037.06</v>
      </c>
      <c r="N26" s="61">
        <v>3646704.94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8">
        <v>54700.57</v>
      </c>
      <c r="Y26" s="61">
        <v>280000</v>
      </c>
      <c r="Z26" s="61">
        <v>0</v>
      </c>
      <c r="AA26" s="61" t="s">
        <v>90</v>
      </c>
      <c r="AB26" s="61" t="s">
        <v>90</v>
      </c>
      <c r="AC26" s="61" t="s">
        <v>90</v>
      </c>
    </row>
    <row r="27" spans="1:29" ht="15.75">
      <c r="A27" s="67">
        <v>1</v>
      </c>
      <c r="B27" s="66" t="s">
        <v>65</v>
      </c>
      <c r="C27" s="103">
        <v>1893221.36</v>
      </c>
      <c r="D27" s="105"/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515.1</v>
      </c>
      <c r="N27" s="61">
        <v>1727311.68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25909.68</v>
      </c>
      <c r="Y27" s="61">
        <v>140000</v>
      </c>
      <c r="Z27" s="61">
        <v>0</v>
      </c>
      <c r="AA27" s="61">
        <v>2019</v>
      </c>
      <c r="AB27" s="61">
        <v>2019</v>
      </c>
      <c r="AC27" s="61">
        <v>2019</v>
      </c>
    </row>
    <row r="28" spans="1:29" ht="15.75">
      <c r="A28" s="62">
        <v>2</v>
      </c>
      <c r="B28" s="65" t="s">
        <v>66</v>
      </c>
      <c r="C28" s="103">
        <v>2088184.16</v>
      </c>
      <c r="D28" s="104"/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521.96</v>
      </c>
      <c r="N28" s="61">
        <v>1919393.26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28790.9</v>
      </c>
      <c r="Y28" s="61">
        <v>140000</v>
      </c>
      <c r="Z28" s="61">
        <v>0</v>
      </c>
      <c r="AA28" s="61">
        <v>2019</v>
      </c>
      <c r="AB28" s="61">
        <v>2019</v>
      </c>
      <c r="AC28" s="61">
        <v>2019</v>
      </c>
    </row>
  </sheetData>
  <mergeCells count="49">
    <mergeCell ref="C7:D7"/>
    <mergeCell ref="O1:AC1"/>
    <mergeCell ref="AA2:AC2"/>
    <mergeCell ref="A3:AC3"/>
    <mergeCell ref="A4:A7"/>
    <mergeCell ref="B4:B7"/>
    <mergeCell ref="C4:D6"/>
    <mergeCell ref="E4:T4"/>
    <mergeCell ref="U4:Z4"/>
    <mergeCell ref="AA4:AA7"/>
    <mergeCell ref="AB4:AB7"/>
    <mergeCell ref="AC4:AC7"/>
    <mergeCell ref="E5:J5"/>
    <mergeCell ref="K5:L6"/>
    <mergeCell ref="M5:N6"/>
    <mergeCell ref="O5:P6"/>
    <mergeCell ref="Q5:R6"/>
    <mergeCell ref="S5:T6"/>
    <mergeCell ref="U5:U6"/>
    <mergeCell ref="V5:V6"/>
    <mergeCell ref="W5:W6"/>
    <mergeCell ref="X5:X6"/>
    <mergeCell ref="Y5:Y6"/>
    <mergeCell ref="Z5:Z6"/>
    <mergeCell ref="C8:D8"/>
    <mergeCell ref="C19:D19"/>
    <mergeCell ref="C10:D10"/>
    <mergeCell ref="C11:D11"/>
    <mergeCell ref="A12:B12"/>
    <mergeCell ref="C12:D12"/>
    <mergeCell ref="C13:D13"/>
    <mergeCell ref="C14:D14"/>
    <mergeCell ref="C15:D15"/>
    <mergeCell ref="A16:B16"/>
    <mergeCell ref="C16:D16"/>
    <mergeCell ref="C17:D17"/>
    <mergeCell ref="C18:D18"/>
    <mergeCell ref="A9:B9"/>
    <mergeCell ref="C9:D9"/>
    <mergeCell ref="A26:B26"/>
    <mergeCell ref="C26:D26"/>
    <mergeCell ref="C28:D28"/>
    <mergeCell ref="C27:D27"/>
    <mergeCell ref="C20:D20"/>
    <mergeCell ref="C21:D21"/>
    <mergeCell ref="C22:D22"/>
    <mergeCell ref="C23:D23"/>
    <mergeCell ref="C24:D24"/>
    <mergeCell ref="C25:D2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0"/>
  <sheetViews>
    <sheetView tabSelected="1" zoomScale="60" zoomScaleNormal="60" workbookViewId="0">
      <selection activeCell="A2" sqref="A2:B2"/>
    </sheetView>
  </sheetViews>
  <sheetFormatPr defaultRowHeight="15"/>
  <cols>
    <col min="1" max="1" width="57.28515625" customWidth="1"/>
    <col min="2" max="2" width="51.85546875" customWidth="1"/>
    <col min="4" max="4" width="35.5703125" customWidth="1"/>
  </cols>
  <sheetData>
    <row r="2" spans="1:2" ht="123" customHeight="1">
      <c r="A2" s="135" t="s">
        <v>95</v>
      </c>
      <c r="B2" s="135"/>
    </row>
    <row r="3" spans="1:2" ht="46.5">
      <c r="A3" s="18" t="s">
        <v>44</v>
      </c>
      <c r="B3" s="18" t="s">
        <v>76</v>
      </c>
    </row>
    <row r="4" spans="1:2" ht="23.25">
      <c r="A4" s="19" t="s">
        <v>45</v>
      </c>
      <c r="B4" s="20">
        <v>5267253.1099999994</v>
      </c>
    </row>
    <row r="5" spans="1:2" ht="69.75">
      <c r="A5" s="21" t="s">
        <v>46</v>
      </c>
      <c r="B5" s="7">
        <v>0</v>
      </c>
    </row>
    <row r="6" spans="1:2" ht="23.25">
      <c r="A6" s="21" t="s">
        <v>47</v>
      </c>
      <c r="B6" s="7">
        <v>228456.44</v>
      </c>
    </row>
    <row r="7" spans="1:2" ht="23.25">
      <c r="A7" s="21" t="s">
        <v>48</v>
      </c>
      <c r="B7" s="7">
        <v>228456.44</v>
      </c>
    </row>
    <row r="8" spans="1:2" ht="23.25">
      <c r="A8" s="21" t="s">
        <v>49</v>
      </c>
      <c r="B8" s="22">
        <f>B4-B5-B6-B7</f>
        <v>4810340.2299999986</v>
      </c>
    </row>
    <row r="9" spans="1:2" ht="46.5">
      <c r="A9" s="18" t="s">
        <v>44</v>
      </c>
      <c r="B9" s="18" t="s">
        <v>77</v>
      </c>
    </row>
    <row r="10" spans="1:2" ht="23.25">
      <c r="A10" s="19" t="s">
        <v>45</v>
      </c>
      <c r="B10" s="20">
        <v>10549372.640000001</v>
      </c>
    </row>
    <row r="11" spans="1:2" ht="69.75">
      <c r="A11" s="21" t="s">
        <v>46</v>
      </c>
      <c r="B11" s="7">
        <v>0</v>
      </c>
    </row>
    <row r="12" spans="1:2" ht="23.25">
      <c r="A12" s="21" t="s">
        <v>47</v>
      </c>
      <c r="B12" s="7">
        <v>0</v>
      </c>
    </row>
    <row r="13" spans="1:2" ht="23.25">
      <c r="A13" s="21" t="s">
        <v>48</v>
      </c>
      <c r="B13" s="7">
        <v>0</v>
      </c>
    </row>
    <row r="14" spans="1:2" ht="23.25">
      <c r="A14" s="21" t="s">
        <v>49</v>
      </c>
      <c r="B14" s="22">
        <v>10549372.640000001</v>
      </c>
    </row>
    <row r="15" spans="1:2" ht="46.5">
      <c r="A15" s="18" t="s">
        <v>44</v>
      </c>
      <c r="B15" s="18" t="s">
        <v>78</v>
      </c>
    </row>
    <row r="16" spans="1:2" ht="23.25">
      <c r="A16" s="19" t="s">
        <v>45</v>
      </c>
      <c r="B16" s="20">
        <v>3981405.51</v>
      </c>
    </row>
    <row r="17" spans="1:2" ht="69.75">
      <c r="A17" s="21" t="s">
        <v>46</v>
      </c>
      <c r="B17" s="7">
        <v>0</v>
      </c>
    </row>
    <row r="18" spans="1:2" ht="23.25">
      <c r="A18" s="21" t="s">
        <v>47</v>
      </c>
      <c r="B18" s="7">
        <v>0</v>
      </c>
    </row>
    <row r="19" spans="1:2" ht="23.25">
      <c r="A19" s="21" t="s">
        <v>48</v>
      </c>
      <c r="B19" s="7">
        <v>0</v>
      </c>
    </row>
    <row r="20" spans="1:2" ht="23.25">
      <c r="A20" s="21" t="s">
        <v>49</v>
      </c>
      <c r="B20" s="22">
        <v>3981405.51</v>
      </c>
    </row>
  </sheetData>
  <mergeCells count="1">
    <mergeCell ref="A2:B2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(Пр.1)</vt:lpstr>
      <vt:lpstr>Перечень (таб.1)</vt:lpstr>
      <vt:lpstr>Таб.2</vt:lpstr>
      <vt:lpstr>Ресурсное обесп. (таб.1)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1конек</cp:lastModifiedBy>
  <cp:lastPrinted>2018-06-05T11:53:59Z</cp:lastPrinted>
  <dcterms:created xsi:type="dcterms:W3CDTF">2018-03-28T16:02:35Z</dcterms:created>
  <dcterms:modified xsi:type="dcterms:W3CDTF">2018-08-07T06:03:32Z</dcterms:modified>
</cp:coreProperties>
</file>