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15" windowHeight="10035" tabRatio="479" activeTab="0"/>
  </bookViews>
  <sheets>
    <sheet name="функц.стр-ра п.Мстера" sheetId="1" r:id="rId1"/>
    <sheet name="ведомст.структура п.Мстера" sheetId="2" r:id="rId2"/>
  </sheets>
  <definedNames>
    <definedName name="_xlnm.Print_Titles" localSheetId="1">'ведомст.структура п.Мстера'!$8:$10</definedName>
    <definedName name="_xlnm.Print_Titles" localSheetId="0">'функц.стр-ра п.Мстера'!$12:$14</definedName>
  </definedNames>
  <calcPr fullCalcOnLoad="1"/>
</workbook>
</file>

<file path=xl/sharedStrings.xml><?xml version="1.0" encoding="utf-8"?>
<sst xmlns="http://schemas.openxmlformats.org/spreadsheetml/2006/main" count="1642" uniqueCount="431">
  <si>
    <t>0203</t>
  </si>
  <si>
    <t>0503</t>
  </si>
  <si>
    <t>наименование</t>
  </si>
  <si>
    <t>3</t>
  </si>
  <si>
    <t>глава</t>
  </si>
  <si>
    <t>0103</t>
  </si>
  <si>
    <t>0104</t>
  </si>
  <si>
    <t xml:space="preserve">            Наименование расходов</t>
  </si>
  <si>
    <t>4</t>
  </si>
  <si>
    <t>000</t>
  </si>
  <si>
    <t>0707</t>
  </si>
  <si>
    <t>1001</t>
  </si>
  <si>
    <t>0500</t>
  </si>
  <si>
    <t>0501</t>
  </si>
  <si>
    <t>0502</t>
  </si>
  <si>
    <t>раздел, подраздел</t>
  </si>
  <si>
    <t>целевая статья</t>
  </si>
  <si>
    <t>вид расхода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</si>
  <si>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</si>
  <si>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</si>
  <si>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</si>
  <si>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</si>
  <si>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</si>
  <si>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</si>
  <si>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5</t>
  </si>
  <si>
    <t>6</t>
  </si>
  <si>
    <t>Благоустройство</t>
  </si>
  <si>
    <t>Мобилизационная и вневойсковая подготовка</t>
  </si>
  <si>
    <t>Центральный аппарат</t>
  </si>
  <si>
    <t>0100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</si>
  <si>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</si>
  <si>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</si>
  <si>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</si>
  <si>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</si>
  <si>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</si>
  <si>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</si>
  <si>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Социальная политика</t>
  </si>
  <si>
    <t>1000</t>
  </si>
  <si>
    <t>Доплаты к пенсиям государственных служащих субъектов Российской Федерации и муниципальных служащих</t>
  </si>
  <si>
    <t>Всего расходов по бюджету</t>
  </si>
  <si>
    <t>0000</t>
  </si>
  <si>
    <t>Администрация муниципального образования поселок Мстера Вязниковского района Владимирской области</t>
  </si>
  <si>
    <t>Итого расходов</t>
  </si>
  <si>
    <t>Процентные платежи по муниципальному долгу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</si>
  <si>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</t>
  </si>
  <si>
    <t>032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</si>
  <si>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</si>
  <si>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1300</t>
  </si>
  <si>
    <t>1301</t>
  </si>
  <si>
    <t>в том числе</t>
  </si>
  <si>
    <t>Национальная экономика</t>
  </si>
  <si>
    <t>0400</t>
  </si>
  <si>
    <t>Обеспечение мероприятий по капитальному ремонту многоквартирных  домов</t>
  </si>
  <si>
    <t>Раздел, подраздел</t>
  </si>
  <si>
    <t>0800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</si>
  <si>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</si>
  <si>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</si>
  <si>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</si>
  <si>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Физическая культура и спорт</t>
  </si>
  <si>
    <t>1100</t>
  </si>
  <si>
    <t>1101</t>
  </si>
  <si>
    <t>Проведение оздоровительных и других мероприятий для детей и молодежи</t>
  </si>
  <si>
    <t>Музей и постоянные выставки</t>
  </si>
  <si>
    <t>0111</t>
  </si>
  <si>
    <t>0409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</si>
  <si>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</si>
  <si>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№ п./п.</t>
  </si>
  <si>
    <t>Глава местной администрации  (исполнительно-распорядительного органа муниципального образования)</t>
  </si>
  <si>
    <t>Другие вопросы в области жилищно-коммунального хозяйства</t>
  </si>
  <si>
    <t>0505</t>
  </si>
  <si>
    <t>Муниципальное казенное  учреждение "Управление хозяйством муниципального образования поселок Мстера Вязниковского района Владимирской области"</t>
  </si>
  <si>
    <t>Муниципальное казенное учреждение "Управление хозяйством муниципального образования поселок Мстера Вязниковского района Владимирской области"</t>
  </si>
  <si>
    <t>0804</t>
  </si>
  <si>
    <t>Другие вопросы в области культуры, кинематографии</t>
  </si>
  <si>
    <t>Расходы по созданию условий для организации досуга и обеспечения жителей поселения услугами организации культуры ( программа культура)</t>
  </si>
  <si>
    <t>Закупка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</si>
  <si>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</si>
  <si>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</si>
  <si>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100</t>
  </si>
  <si>
    <t xml:space="preserve">Межбюджетные трансферты </t>
  </si>
  <si>
    <t>500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</si>
  <si>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</si>
  <si>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</si>
  <si>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</si>
  <si>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</si>
  <si>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Обслуживание государственного ( муниципального) долга</t>
  </si>
  <si>
    <t>700</t>
  </si>
  <si>
    <t>0412</t>
  </si>
  <si>
    <t>Другие вопросы в области национальной экономики</t>
  </si>
  <si>
    <t>Земельный контроль</t>
  </si>
  <si>
    <t>в том числе за счет областного бюджета</t>
  </si>
  <si>
    <t>программа "Чистая вода"</t>
  </si>
  <si>
    <t>0113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</si>
  <si>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</si>
  <si>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</si>
  <si>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</si>
  <si>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0102</t>
  </si>
  <si>
    <t>Глава муниципального образования</t>
  </si>
  <si>
    <t>Выполнение функций органами местного самоуправления</t>
  </si>
  <si>
    <t>Межбюджетные трансферты</t>
  </si>
  <si>
    <t>Резервные фонды (в рамках непрограммных расходов)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</si>
  <si>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 в рамках непрограммных расходов) </t>
  </si>
  <si>
    <t>Обеспечение деятельности подведомственных учреждений( 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</si>
  <si>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( в рамках непрограммных расходов)</t>
  </si>
  <si>
    <t>Пенсионное обеспечение (в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</si>
  <si>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(в рамках непрограммных расходов)</t>
  </si>
  <si>
    <t xml:space="preserve">  Глава муниципального образования поселок Мстера (в рамках непрограммных расходов)</t>
  </si>
  <si>
    <t>Совет народных депутатов муниципального образования поселок Мстера (в рамках непрограммных расходов)</t>
  </si>
  <si>
    <t>Глава местной администрации поселок Мстера (в рамках непрограммных расходов)</t>
  </si>
  <si>
    <t>Администрация муниципального образования поселок Мстера Вязниковского района Владимирской области (в рамках непрограммных расходов)</t>
  </si>
  <si>
    <t>Резервные фонды  (в рамках непрограммных расходов)</t>
  </si>
  <si>
    <t>Доплаты к пенсиям государственных служащих субъектов Российской Федерации и муниципальных служащих (в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</si>
  <si>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(в рамках непрограммных расходов)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</si>
  <si>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(в рамках непрограммных расходов)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</si>
  <si>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 ( в рамках непрограммных расходов)</t>
  </si>
  <si>
    <t>Закупка товаров, работ и услуг для государственных (муниципальных) нужд ( в рамках непрограммных расходов)</t>
  </si>
  <si>
    <t>Иные бюджетные ассигнования (в рамках непрограммных расходов)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</si>
  <si>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</si>
  <si>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</si>
  <si>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выплату персоналу государственных (муниципальных) нужд</t>
  </si>
  <si>
    <t>120</t>
  </si>
  <si>
    <t>Уплата налогов, сборов и иных платежей</t>
  </si>
  <si>
    <t>850</t>
  </si>
  <si>
    <t>540</t>
  </si>
  <si>
    <t>иные межбюджетные трансферты</t>
  </si>
  <si>
    <t xml:space="preserve">Резервные фонды </t>
  </si>
  <si>
    <t>Резервные средства</t>
  </si>
  <si>
    <t>870</t>
  </si>
  <si>
    <t>810</t>
  </si>
  <si>
    <t>110</t>
  </si>
  <si>
    <t>Иные межбюджетные трансферты</t>
  </si>
  <si>
    <t>Музей ( расходы на информационное обеспечение)</t>
  </si>
  <si>
    <t>0410</t>
  </si>
  <si>
    <t>Связь и информатика</t>
  </si>
  <si>
    <t>Расходы по защите населения и территории от последствий чрезвычайных ситуаций природного и техногенного характера за счет резервного фонда</t>
  </si>
  <si>
    <t>9910000110</t>
  </si>
  <si>
    <t>9910000190</t>
  </si>
  <si>
    <t>9920000000</t>
  </si>
  <si>
    <t>9920000110</t>
  </si>
  <si>
    <t>9920000190</t>
  </si>
  <si>
    <t>9990000300</t>
  </si>
  <si>
    <t>9930000110</t>
  </si>
  <si>
    <t>0000000000</t>
  </si>
  <si>
    <t>000000000</t>
  </si>
  <si>
    <t>9990000200</t>
  </si>
  <si>
    <t>9990051180</t>
  </si>
  <si>
    <t>9940000000</t>
  </si>
  <si>
    <t>994000010</t>
  </si>
  <si>
    <t>9940000110</t>
  </si>
  <si>
    <t>9940000190</t>
  </si>
  <si>
    <t>0200000000</t>
  </si>
  <si>
    <t>9990000410</t>
  </si>
  <si>
    <t>9990000500</t>
  </si>
  <si>
    <t>Утверждение ген. планов поселения, правил землепользования и застройки, выдачи разрешений на строительство, разрешений на ввод объектов в эксплуатацию, реконструкции объектов кап.строительства, утверждение нормативов градостроительного проектирования, резервирование земель</t>
  </si>
  <si>
    <t>за счет средств областного бюджета</t>
  </si>
  <si>
    <t>за счет средств федерального бюджета</t>
  </si>
  <si>
    <t>за счет средств местного бюджета</t>
  </si>
  <si>
    <t xml:space="preserve">в том числе </t>
  </si>
  <si>
    <t>Охрана окружающей среды</t>
  </si>
  <si>
    <t>0600</t>
  </si>
  <si>
    <t>Другие вопросы в области охраны окружающей среды</t>
  </si>
  <si>
    <t>0605</t>
  </si>
  <si>
    <t>уборку несанкционированных свалок</t>
  </si>
  <si>
    <t>9990000000</t>
  </si>
  <si>
    <t>9990000600</t>
  </si>
  <si>
    <t>Другие вопросы в области охраны окружающей среды (в рамках непрограммных расходов)</t>
  </si>
  <si>
    <t>уборка несанкционированных свалок</t>
  </si>
  <si>
    <t>Мероприятия по благоустройству общественных территорий</t>
  </si>
  <si>
    <t>софинансирование за счет  средств бюджета муниципального образования</t>
  </si>
  <si>
    <t>1400000000</t>
  </si>
  <si>
    <t>Программа "Содержание имущества, находящегося в собственности муниципального образования поселок Мстера и приобретение имущества в муниципальную собственность на 2019-2021 годы"</t>
  </si>
  <si>
    <t>«Развитие муниципальной службы в муниципальном образовании поселок Мстера на 2019-2021 годы»</t>
  </si>
  <si>
    <t>2100000000</t>
  </si>
  <si>
    <t>1600000000</t>
  </si>
  <si>
    <t>1500000000</t>
  </si>
  <si>
    <t>2300000000</t>
  </si>
  <si>
    <t>1000000000</t>
  </si>
  <si>
    <t>0900000000</t>
  </si>
  <si>
    <t>0300000000</t>
  </si>
  <si>
    <t>1700000000</t>
  </si>
  <si>
    <t>2000000000</t>
  </si>
  <si>
    <t>0400000000</t>
  </si>
  <si>
    <t>0400096010</t>
  </si>
  <si>
    <t>1800000000</t>
  </si>
  <si>
    <t>0800000000</t>
  </si>
  <si>
    <t>2500000000</t>
  </si>
  <si>
    <t>0500000000</t>
  </si>
  <si>
    <t>0600000000</t>
  </si>
  <si>
    <t>0700000000</t>
  </si>
  <si>
    <t>1200000000</t>
  </si>
  <si>
    <t>2400000000</t>
  </si>
  <si>
    <t>2600000000</t>
  </si>
  <si>
    <t>Муниципальная программа "Борьба с борщевиком Сосновского на территории муниципального образования поселок Мстера на 2019-2023 годы"</t>
  </si>
  <si>
    <t>100000000</t>
  </si>
  <si>
    <t xml:space="preserve">Расходы по содержанию имущества, находящегося в собственности муниципального образования поселок Мстера и приобретению имущества в муниципальную собственность </t>
  </si>
  <si>
    <t>1400001000</t>
  </si>
  <si>
    <t>Расходы на развитие муниципальной службы в муниципальном образовании поселок Мстера</t>
  </si>
  <si>
    <t>2100002000</t>
  </si>
  <si>
    <t xml:space="preserve">Расходы на обеспечение пожарной безопасности в муниципальном образовании поселок Мстера </t>
  </si>
  <si>
    <t xml:space="preserve">Расходы по противодействию экстремизма и профилактике терроризма на территории муниципального образования поселок Мстера </t>
  </si>
  <si>
    <t>1600005000</t>
  </si>
  <si>
    <t xml:space="preserve">Расходы по укреплению межнационального и межконфессионального согласия, содействию социальной и культурной адаптации мигрантов, использованию возможности увеличения туристического потока и профилактике межнациональных (межэтнических) конфликтов на территории муниципального образования поселок Мстера </t>
  </si>
  <si>
    <t>1500006000</t>
  </si>
  <si>
    <t>Расходы по профилактике правонарушений в муниципальном образовании поселок Мстера</t>
  </si>
  <si>
    <t>2300007000</t>
  </si>
  <si>
    <t xml:space="preserve">Расходы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</t>
  </si>
  <si>
    <t>1000008000</t>
  </si>
  <si>
    <t>0900009000</t>
  </si>
  <si>
    <t>расходы по ремонту дорог за счет средств местного бюджета</t>
  </si>
  <si>
    <t>расходы по содержанию дорог за счет средств местного бюджета</t>
  </si>
  <si>
    <t>0900010000</t>
  </si>
  <si>
    <t>0300011000</t>
  </si>
  <si>
    <t>расходы за счет средств местного бюджета по обеспечению безопасности дорожного движения в муниципальном образовании поселок Мстера</t>
  </si>
  <si>
    <t>1700012000</t>
  </si>
  <si>
    <t>2000013000</t>
  </si>
  <si>
    <t>Расходы по реконструкции, капитальныму ремонту многоквартирных домов и квартир, содержанию незаселенных жилых помещений в муниципальном жилищном фонде и повышению надежности обеспечения коммунальными услугами населения</t>
  </si>
  <si>
    <t>программа " Реконструкция, капитальный ремонт многоквартирных домов и квартир, содержание незаселенных жилых помещений в муниципальном жилищном фонде и повышение надежности обеспечения коммунальными услугами населения на 2019-2021 годы"</t>
  </si>
  <si>
    <t>0400014000</t>
  </si>
  <si>
    <t>расходы по убыткам бань</t>
  </si>
  <si>
    <t>1800015000</t>
  </si>
  <si>
    <t>Расходы по муниципальной программе "Чистая вода"</t>
  </si>
  <si>
    <t>0800016000</t>
  </si>
  <si>
    <t>Расходы по ремонту и содержанию объектов коммунального комплекса</t>
  </si>
  <si>
    <t>2500017000</t>
  </si>
  <si>
    <t>расходы по уличному освещению</t>
  </si>
  <si>
    <t>1800020000</t>
  </si>
  <si>
    <t xml:space="preserve">расходы по озеленению </t>
  </si>
  <si>
    <t>1800021000</t>
  </si>
  <si>
    <t>расходы по организации и содержания мест захоронения</t>
  </si>
  <si>
    <t>1800022000</t>
  </si>
  <si>
    <t>расходы по прочим мероприятиям по благоустройству</t>
  </si>
  <si>
    <t>1800023000</t>
  </si>
  <si>
    <t>расходы по сохранению и реконструкции военно-мемориальных объектов в муниципальном образовании поселок Мстера</t>
  </si>
  <si>
    <t>0700025000</t>
  </si>
  <si>
    <t>расходы по формированию доступной среды жизнедеятельности для инвалидов м.о.п. Мстера</t>
  </si>
  <si>
    <t>1200026000</t>
  </si>
  <si>
    <t>2600027000</t>
  </si>
  <si>
    <t>0200028000</t>
  </si>
  <si>
    <t>0500019000</t>
  </si>
  <si>
    <t>Расходы по эксплуатации и обслуживанию административных зданий муниципального образования поселок Мстера</t>
  </si>
  <si>
    <t>Расходы по содействию развития малого и среднего предпринимательства</t>
  </si>
  <si>
    <t>0401</t>
  </si>
  <si>
    <t>Общеэкономические вопросы</t>
  </si>
  <si>
    <t>241F255550</t>
  </si>
  <si>
    <t>9990000030</t>
  </si>
  <si>
    <t>в том числе расходы по борьбе с борщевиком Сосновского на территории муниципального образования поселок Мстера за счет средств муниципального образования</t>
  </si>
  <si>
    <t>расходы по содержанию дорог за счет средств местного бюджета (зимнему и летнему)</t>
  </si>
  <si>
    <t>0900020000</t>
  </si>
  <si>
    <t>2700000000</t>
  </si>
  <si>
    <t>расходы на обеспечение охраны жизни людей на водных объектах муниципального образования поселок Мстера в летний период</t>
  </si>
  <si>
    <t>2700003000</t>
  </si>
  <si>
    <t>2700004000</t>
  </si>
  <si>
    <t>Программа "Противодействие экстремизму и профилактика терроризма на территории муниципального образования поселок Мстера на 2020-2022 годы"</t>
  </si>
  <si>
    <t>"Развитие системы пожарной безопасности. Охрана жизни людей на водных объектах и обеспечение безопасности населения от чрезвычайных ситуаций на территории муниципального образования поселок Мстера на 2020-2024 годы" в том числе</t>
  </si>
  <si>
    <t xml:space="preserve">расходы по ремонту дорог 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</si>
  <si>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"</t>
  </si>
  <si>
    <t>Программа "Противодействие экстремизму и профилактика терроризма на территории муниципального образования поселок Мстера на 2020-2022годы"</t>
  </si>
  <si>
    <t>Программа "Укрепление межнационального и межконфессионального согласия, социальной и культурной адаптации мигрантов, использование возможности увеличения туристического потока и профилактика межнациональных (межэтнических) конфликтов на территории муниципального образования поселок Мстера Вязниковского района Владимирской области на 2020-2022 годы"</t>
  </si>
  <si>
    <t>Программа "Обеспечение безопасности дорожного движения в муниципальном образовании поселок Мстера на 2020-2022годы"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</si>
  <si>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на 2019-2021 годы"</t>
  </si>
  <si>
    <t>расходы по организации уличного освещения автомобильных дорог в границах муниципального образования</t>
  </si>
  <si>
    <t>Программа "Организация общественных работ в муниципальном образовании поселок Мстера на 2020-2022 годы"</t>
  </si>
  <si>
    <t>расходы по организации общественных работ в муниципальном образовании поселок Мстера</t>
  </si>
  <si>
    <t>Программа " Управление муниципальным имуществом и земельными ресурсами муниципального образования поселок Мстера Вязниковского района Владимирской области на 2020-2022 годы"</t>
  </si>
  <si>
    <t xml:space="preserve">Расходы по управлению муниципальным имуществом и земельными ресурсами муниципального образования поселок Мстера Вязниковского района Владимирской области </t>
  </si>
  <si>
    <t>0600071130</t>
  </si>
  <si>
    <t>софинансирование за счет средств местного бюджета</t>
  </si>
  <si>
    <t>06000S0000</t>
  </si>
  <si>
    <t>за счет субсидии из областного бюджета</t>
  </si>
  <si>
    <t>Субсидии на возмещение недополученных расходов в связи с оказанием услуг (убытки бань)</t>
  </si>
  <si>
    <t>Другие вопросы  в области охраны окружающей среды ( в рамках непрограммных расходов)</t>
  </si>
  <si>
    <t>Расходы по реконструкции, капитальному ремонту многоквартирных домов и квартир, содержанию незаселенных жилых помещений в муниципальном жилищном фонде и повышению надежности обеспечения коммунальными услугами населения</t>
  </si>
  <si>
    <t>план на 2021год</t>
  </si>
  <si>
    <t>план на 2023год</t>
  </si>
  <si>
    <t>план на 2022год</t>
  </si>
  <si>
    <t>832</t>
  </si>
  <si>
    <t>0107</t>
  </si>
  <si>
    <t>Укрепление материально-технической базы музея</t>
  </si>
  <si>
    <t xml:space="preserve">Молодежная политика </t>
  </si>
  <si>
    <t>2200000000</t>
  </si>
  <si>
    <t>расходы по модернизации объектов коммунальной инфраструктуры</t>
  </si>
  <si>
    <t>2200029000</t>
  </si>
  <si>
    <t xml:space="preserve">«Укрепление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муниципального образования поселок Мстера Вязниковского района Владимирской области на 2020-2022 годы»   </t>
  </si>
  <si>
    <t>"Профилактика правонарушений в муниципальном образовании поселок Мстера на 2021-2023 годы"</t>
  </si>
  <si>
    <t>Благоустройство территории муниципального образования поселок Мстера и создание условий для обеспечения жителей поселения услугами общественной бани на 2021-2023 годы</t>
  </si>
  <si>
    <t>Всего расходов на 2021год</t>
  </si>
  <si>
    <t>Всего расходов на 2022год</t>
  </si>
  <si>
    <t>Всего расходов на 2023год</t>
  </si>
  <si>
    <t>1003</t>
  </si>
  <si>
    <t>расходы по борьбе с борщевиком Сосновского на территории муниципального образования поселок Мстера за счет средств муниципального образования</t>
  </si>
  <si>
    <t>Обеспечение проведения выборов и референдумов</t>
  </si>
  <si>
    <t>Проведение выборов депутатов в Совет народных депутатов</t>
  </si>
  <si>
    <t>9990000700</t>
  </si>
  <si>
    <t>за счет средств субсидии из областного бюджета на обеспечение проживающих в непригодном жилищном фонде граждан жилыми помещениями</t>
  </si>
  <si>
    <t xml:space="preserve">Содействие развитию малого и среднего предпринимательства и поддержки развития народных художественных промыслов в муниципальном образовании поселок Мстера на 2021-2023 годы» </t>
  </si>
  <si>
    <t>в том числе за счет субсидии на обеспечение проживающих в непригодном жилищном фонде граждан жилыми помещениями</t>
  </si>
  <si>
    <t xml:space="preserve">Благоустройство территории муниципального образования поселок Мстера и создание условий для обеспечения жителей поселения услугами общественной бани на 2021-2023 годы ,в том числе </t>
  </si>
  <si>
    <t>Создание условий для жилищного строительства многодетным семьям</t>
  </si>
  <si>
    <t>2800000000</t>
  </si>
  <si>
    <t>Ведомственная структура расходов бюджета муниципального образования                                                                                                          поселок Мстера Вязниковского района Владимирской области на  2021 год и на плановый период 2022 и 2023 годов</t>
  </si>
  <si>
    <t>1</t>
  </si>
  <si>
    <t>1,1</t>
  </si>
  <si>
    <t>1,2</t>
  </si>
  <si>
    <t>1,3</t>
  </si>
  <si>
    <t>1,4</t>
  </si>
  <si>
    <t>1,5</t>
  </si>
  <si>
    <t>1,6</t>
  </si>
  <si>
    <t>1,7</t>
  </si>
  <si>
    <t>1,8</t>
  </si>
  <si>
    <t>1,9</t>
  </si>
  <si>
    <t>1,9,1</t>
  </si>
  <si>
    <t>1,9,2</t>
  </si>
  <si>
    <t>1,10</t>
  </si>
  <si>
    <t>1,11</t>
  </si>
  <si>
    <t>1,12</t>
  </si>
  <si>
    <t>1,13</t>
  </si>
  <si>
    <t>1,14</t>
  </si>
  <si>
    <t>1,15</t>
  </si>
  <si>
    <t>1,15,1</t>
  </si>
  <si>
    <t>1,15,2</t>
  </si>
  <si>
    <t>программа "Обеспечение безопасности дорожного движения в муниципальном образовании поселок Мстера на 2020-2023годы"</t>
  </si>
  <si>
    <t>1,16</t>
  </si>
  <si>
    <t>1,17</t>
  </si>
  <si>
    <t>1,18</t>
  </si>
  <si>
    <t>1,19</t>
  </si>
  <si>
    <t>1,20</t>
  </si>
  <si>
    <t>1,21</t>
  </si>
  <si>
    <t>1,22</t>
  </si>
  <si>
    <t>1,23</t>
  </si>
  <si>
    <t>1,24</t>
  </si>
  <si>
    <t>1,25</t>
  </si>
  <si>
    <t>1,26</t>
  </si>
  <si>
    <t>1,27</t>
  </si>
  <si>
    <t>1,27,1</t>
  </si>
  <si>
    <t>1,27,2</t>
  </si>
  <si>
    <t>1,27,3</t>
  </si>
  <si>
    <t>1,27,4</t>
  </si>
  <si>
    <t>1,28</t>
  </si>
  <si>
    <t>1,29</t>
  </si>
  <si>
    <t>1,30</t>
  </si>
  <si>
    <t>1,31</t>
  </si>
  <si>
    <t>1,32</t>
  </si>
  <si>
    <t>1,33</t>
  </si>
  <si>
    <t>1,34</t>
  </si>
  <si>
    <t>1,35</t>
  </si>
  <si>
    <t>1,35,1</t>
  </si>
  <si>
    <t>1,35,2</t>
  </si>
  <si>
    <t>1,35,3</t>
  </si>
  <si>
    <t>1,35,4</t>
  </si>
  <si>
    <t>1,35,5</t>
  </si>
  <si>
    <t>1,35,6</t>
  </si>
  <si>
    <t>1,35,7</t>
  </si>
  <si>
    <t>1,35,8</t>
  </si>
  <si>
    <t>1,35,9</t>
  </si>
  <si>
    <t>1,35,10</t>
  </si>
  <si>
    <t>1,35,11</t>
  </si>
  <si>
    <t>2</t>
  </si>
  <si>
    <t>2,1</t>
  </si>
  <si>
    <t>Распределение ассигнований из бюджета  муниципального образования   поселок Мстера Вязниковского района на 2021 год и на плановый период 2022 и 2023 годов</t>
  </si>
  <si>
    <t>"Капитальный ремонт и ремонт дворовых территорий многоквартирных домов, проездов к дворовым территориям многоквартирных домов населенных пунктов  в муниципальном образовании поселок Мстера на 2019-2023годы"</t>
  </si>
  <si>
    <t>Территориально - избирательная комиссия Вязниковского района</t>
  </si>
  <si>
    <t>Расходы на подготовку  и проведение  выборов депутатов Совета народных депутатов муниципального образования поселок Мстера пятого созыва</t>
  </si>
  <si>
    <t>Защита населения и территории от  чрезвычайных ситуаций природного и техногенного характера, пожарная безопасность</t>
  </si>
  <si>
    <t>0310</t>
  </si>
  <si>
    <t>Расходы по защите населения и территории от  чрезвычайных ситуаций природного и техногенного характера за счет резервного фонда</t>
  </si>
  <si>
    <t>Программа "Энергосбережение и повышение энергетической эффективности на территории муниципального образования поселок Мстера Вязниковского района Владимирской области на 2020-2022 годы", в том числе</t>
  </si>
  <si>
    <t>программа "Энергосбережение и повышение  энергетической эффективности на территории муниципального образования поселок Мстера Вязниковского района Владимирской области на 2020-2022 годы"</t>
  </si>
  <si>
    <t>Социальное обеспечение населения</t>
  </si>
  <si>
    <t>880</t>
  </si>
  <si>
    <t>2800009702</t>
  </si>
  <si>
    <t>400</t>
  </si>
  <si>
    <t>Бюджетные инвестиции на приобретение объектов недвижимого имущества в муниципальную собственность</t>
  </si>
  <si>
    <t>412</t>
  </si>
  <si>
    <t>Капитальные вложения в объекты муниципальной собственности</t>
  </si>
  <si>
    <t>Мероприятия по благоустройству общественных территорий (за счет премирования победителей конкурса), всего</t>
  </si>
  <si>
    <t>2410000000</t>
  </si>
  <si>
    <t>в том числе за счет средств областного бюджета</t>
  </si>
  <si>
    <t>в том числе за счет средств местного бюджета</t>
  </si>
  <si>
    <t>2410071550</t>
  </si>
  <si>
    <t>24100S1550</t>
  </si>
  <si>
    <t>1.30.1</t>
  </si>
  <si>
    <t>1.30.2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</si>
  <si>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</t>
  </si>
  <si>
    <t>1,35,12</t>
  </si>
  <si>
    <t>расходы по ремонту дорог (в рамках переданных полномочий)</t>
  </si>
  <si>
    <t>расходы по ремонту дорог за счет средств областного бюджета</t>
  </si>
  <si>
    <t>0900072460</t>
  </si>
  <si>
    <t>софинансирование по ремонту дорог за счет средств местного бюджета</t>
  </si>
  <si>
    <t>09000S0000</t>
  </si>
  <si>
    <t>расходы по ремонту дорог за счет средств местного бюджета в рамках переданных полномочий</t>
  </si>
  <si>
    <t>тыс. руб.</t>
  </si>
  <si>
    <r>
      <t xml:space="preserve">                                                                   </t>
    </r>
    <r>
      <rPr>
        <sz val="8"/>
        <rFont val="Arial"/>
        <family val="2"/>
      </rPr>
      <t xml:space="preserve">  тыс. руб.</t>
    </r>
  </si>
  <si>
    <t xml:space="preserve">к решению Совета народных депутатов </t>
  </si>
  <si>
    <t>муниципального образования поселок Мстера</t>
  </si>
  <si>
    <t>Вязниковского района</t>
  </si>
  <si>
    <t>по разделам и подразделам, целевым статьям и видам расходов  классификации расходов</t>
  </si>
  <si>
    <t xml:space="preserve">Функционирование высшего должностного лица субъекта Российской Федерации и муниципального образования (в рамках непрограммных расходов)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</si>
  <si>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(в рамках непрограммных расходов)</t>
  </si>
  <si>
    <t>Осуществление первичного воинского учета на территории, где отсутствуют военные комиссариаты за счет субвенции из областного бюджета (в рамках непрограммных расходов)</t>
  </si>
  <si>
    <t>Программа "Реконструкция,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населения на 2019-2021 годы"</t>
  </si>
  <si>
    <t>программа "Сохранение и реконструкция военно-мемориальных объектов в муниципальном образовании поселок Мстера на 2019-2021 годы"</t>
  </si>
  <si>
    <t>программа "Чистая вода на 2020-2022 годы"</t>
  </si>
  <si>
    <t>программа "Сохранение и реконструкция военно-мемориальных объектов и памятников  в муниципальном образовании поселок Мстера на 2019-2021 годы"</t>
  </si>
  <si>
    <t>Культура, кинематография</t>
  </si>
  <si>
    <t>Муниципальная программа "Формирование современной городской среды в муниципальном образовании поселок Мстера на 2018-2024 годы" всего, в том числе</t>
  </si>
  <si>
    <t>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</si>
  <si>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</si>
  <si>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1,15,21</t>
  </si>
  <si>
    <t>1,15,22</t>
  </si>
  <si>
    <t>1,15,23</t>
  </si>
  <si>
    <t>1,15,24</t>
  </si>
  <si>
    <t>1,15,25</t>
  </si>
  <si>
    <t>1,15,26</t>
  </si>
  <si>
    <t>Приложение № 3</t>
  </si>
  <si>
    <t>Муниципальная программа «Переселение граждан из аварийного жилищного фонда на территории  муниципального образования  поселок Мстера  на 2021 – 2023  годы»</t>
  </si>
  <si>
    <t>28000S9702</t>
  </si>
  <si>
    <t>Приложение № 4</t>
  </si>
  <si>
    <t>Дорожное хозяйство (дорожные фонды)</t>
  </si>
  <si>
    <t>Муниципальная программа "Дорожное хозяйство и развитие сети муниципальных автомобильных дорог общего пользования местного значения на территории муниципального образования поселок Мстера на 2019-2023 годы" всего</t>
  </si>
  <si>
    <t>Культура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</si>
  <si>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</si>
  <si>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</si>
  <si>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</si>
  <si>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программа "Ремонт и содержание объектов коммунального комплекса на территории муниципального образования поселок Мстера  на 2021-2023 годы"</t>
  </si>
  <si>
    <t xml:space="preserve">Программа "Эксплуатация и обслуживание зданий администрации   муниципального образования поселок Мстера на 2021-2023 годы" </t>
  </si>
  <si>
    <t xml:space="preserve"> «Формирование доступной среды жизнедеятельности для инвалидов муниципального образования поселок Мстера Вязниковского района Владимирской области на 2019-2021 годы»</t>
  </si>
  <si>
    <t xml:space="preserve">Муниципальная программа "Формирование современной городской среды в муниципальном образовании поселок Мстера на 2018-2024 годы"всего,  </t>
  </si>
  <si>
    <t>Программа "Профилактика правонарушений в муниципальном образовании поселок Мстера на 2021-2023 годы"</t>
  </si>
  <si>
    <t>«Модернизация объектов коммунальной инфраструктуры муниципального образования поселок Мстера на 2020-2022 годы»</t>
  </si>
  <si>
    <t>«Формирование доступной среды жизнедеятельности для инвалидов муниципального образования поселок Мстера Вязниковского района Владимирской области на 2019-2021 годы»</t>
  </si>
  <si>
    <t>от 30.07.2021 №298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</si>
</sst>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[$€-2]\ ###,000_);[Red]\([$€-2]\ ###,000\)"/>
    <numFmt numFmtId="183" formatCode="#,##0.0\ &quot;₽&quot;"/>
    <numFmt numFmtId="184" formatCode="#,##0.0"/>
  </numFmts>
  <fonts count="7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7"/>
      <name val="Arial Cyr"/>
      <family val="0"/>
    </font>
    <font>
      <b/>
      <i/>
      <sz val="8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7"/>
      <name val="Arial"/>
      <family val="2"/>
    </font>
    <font>
      <b/>
      <sz val="7"/>
      <name val="Arial Cyr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53" applyFont="1" applyBorder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10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3" fillId="0" borderId="0" xfId="53" applyFont="1" applyBorder="1" applyAlignment="1">
      <alignment horizontal="justify"/>
      <protection/>
    </xf>
    <xf numFmtId="0" fontId="14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6" fillId="0" borderId="0" xfId="53" applyFont="1" applyBorder="1" applyAlignment="1">
      <alignment horizontal="justify" wrapText="1"/>
      <protection/>
    </xf>
    <xf numFmtId="0" fontId="13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9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0" fillId="0" borderId="0" xfId="0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justify" vertical="top" wrapText="1"/>
    </xf>
    <xf numFmtId="49" fontId="2" fillId="0" borderId="11" xfId="53" applyNumberFormat="1" applyFont="1" applyFill="1" applyBorder="1" applyAlignment="1">
      <alignment horizontal="center"/>
      <protection/>
    </xf>
    <xf numFmtId="0" fontId="22" fillId="0" borderId="11" xfId="53" applyFont="1" applyFill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justify"/>
    </xf>
    <xf numFmtId="0" fontId="9" fillId="0" borderId="12" xfId="0" applyFont="1" applyBorder="1" applyAlignment="1">
      <alignment horizontal="justify"/>
    </xf>
    <xf numFmtId="49" fontId="3" fillId="0" borderId="12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justify" wrapText="1"/>
    </xf>
    <xf numFmtId="0" fontId="24" fillId="0" borderId="10" xfId="0" applyFont="1" applyBorder="1" applyAlignment="1">
      <alignment horizontal="justify"/>
    </xf>
    <xf numFmtId="49" fontId="24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center"/>
    </xf>
    <xf numFmtId="181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wrapText="1"/>
    </xf>
    <xf numFmtId="49" fontId="27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/>
    </xf>
    <xf numFmtId="49" fontId="16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justify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49" fontId="13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justify" wrapText="1"/>
    </xf>
    <xf numFmtId="49" fontId="2" fillId="0" borderId="11" xfId="53" applyNumberFormat="1" applyFont="1" applyFill="1" applyBorder="1" applyAlignment="1">
      <alignment horizontal="center" wrapText="1"/>
      <protection/>
    </xf>
    <xf numFmtId="49" fontId="16" fillId="0" borderId="12" xfId="0" applyNumberFormat="1" applyFont="1" applyFill="1" applyBorder="1" applyAlignment="1">
      <alignment horizontal="justify" wrapText="1"/>
    </xf>
    <xf numFmtId="49" fontId="16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wrapText="1"/>
    </xf>
    <xf numFmtId="49" fontId="10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justify" wrapText="1"/>
    </xf>
    <xf numFmtId="0" fontId="2" fillId="0" borderId="11" xfId="0" applyFont="1" applyFill="1" applyBorder="1" applyAlignment="1">
      <alignment wrapText="1"/>
    </xf>
    <xf numFmtId="0" fontId="2" fillId="0" borderId="11" xfId="53" applyFont="1" applyFill="1" applyBorder="1" applyAlignment="1">
      <alignment horizontal="justify" wrapText="1"/>
      <protection/>
    </xf>
    <xf numFmtId="0" fontId="18" fillId="0" borderId="10" xfId="0" applyFont="1" applyFill="1" applyBorder="1" applyAlignment="1">
      <alignment horizontal="justify" wrapText="1"/>
    </xf>
    <xf numFmtId="0" fontId="2" fillId="0" borderId="10" xfId="53" applyFont="1" applyFill="1" applyBorder="1" applyAlignment="1">
      <alignment horizontal="justify" wrapText="1"/>
      <protection/>
    </xf>
    <xf numFmtId="0" fontId="2" fillId="0" borderId="10" xfId="0" applyFont="1" applyFill="1" applyBorder="1" applyAlignment="1">
      <alignment wrapText="1"/>
    </xf>
    <xf numFmtId="49" fontId="2" fillId="0" borderId="13" xfId="53" applyNumberFormat="1" applyFont="1" applyFill="1" applyBorder="1" applyAlignment="1">
      <alignment horizontal="center" wrapText="1"/>
      <protection/>
    </xf>
    <xf numFmtId="49" fontId="13" fillId="0" borderId="13" xfId="0" applyNumberFormat="1" applyFont="1" applyFill="1" applyBorder="1" applyAlignment="1">
      <alignment horizontal="center"/>
    </xf>
    <xf numFmtId="181" fontId="13" fillId="0" borderId="10" xfId="0" applyNumberFormat="1" applyFont="1" applyFill="1" applyBorder="1" applyAlignment="1">
      <alignment horizontal="center"/>
    </xf>
    <xf numFmtId="0" fontId="22" fillId="0" borderId="10" xfId="53" applyFont="1" applyFill="1" applyBorder="1" applyAlignment="1">
      <alignment horizontal="justify" wrapText="1"/>
      <protection/>
    </xf>
    <xf numFmtId="49" fontId="22" fillId="0" borderId="10" xfId="53" applyNumberFormat="1" applyFont="1" applyFill="1" applyBorder="1" applyAlignment="1">
      <alignment horizontal="center"/>
      <protection/>
    </xf>
    <xf numFmtId="49" fontId="23" fillId="0" borderId="10" xfId="0" applyNumberFormat="1" applyFont="1" applyFill="1" applyBorder="1" applyAlignment="1">
      <alignment horizontal="center"/>
    </xf>
    <xf numFmtId="181" fontId="23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justify" wrapText="1"/>
    </xf>
    <xf numFmtId="49" fontId="18" fillId="0" borderId="11" xfId="53" applyNumberFormat="1" applyFont="1" applyFill="1" applyBorder="1" applyAlignment="1">
      <alignment horizontal="center" wrapText="1"/>
      <protection/>
    </xf>
    <xf numFmtId="49" fontId="18" fillId="0" borderId="10" xfId="53" applyNumberFormat="1" applyFont="1" applyFill="1" applyBorder="1" applyAlignment="1">
      <alignment horizontal="center" wrapText="1"/>
      <protection/>
    </xf>
    <xf numFmtId="49" fontId="28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181" fontId="13" fillId="0" borderId="10" xfId="0" applyNumberFormat="1" applyFont="1" applyFill="1" applyBorder="1" applyAlignment="1">
      <alignment horizontal="center"/>
    </xf>
    <xf numFmtId="181" fontId="16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22" fillId="0" borderId="10" xfId="0" applyNumberFormat="1" applyFont="1" applyFill="1" applyBorder="1" applyAlignment="1">
      <alignment horizontal="center"/>
    </xf>
    <xf numFmtId="181" fontId="10" fillId="0" borderId="10" xfId="0" applyNumberFormat="1" applyFont="1" applyFill="1" applyBorder="1" applyAlignment="1">
      <alignment horizontal="center"/>
    </xf>
    <xf numFmtId="0" fontId="2" fillId="0" borderId="11" xfId="53" applyFont="1" applyFill="1" applyBorder="1" applyAlignment="1">
      <alignment horizontal="left" wrapText="1"/>
      <protection/>
    </xf>
    <xf numFmtId="0" fontId="2" fillId="0" borderId="12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top" wrapText="1"/>
    </xf>
    <xf numFmtId="49" fontId="30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181" fontId="29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0" fontId="9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181" fontId="3" fillId="0" borderId="10" xfId="0" applyNumberFormat="1" applyFont="1" applyFill="1" applyBorder="1" applyAlignment="1">
      <alignment horizontal="center"/>
    </xf>
    <xf numFmtId="181" fontId="24" fillId="0" borderId="10" xfId="0" applyNumberFormat="1" applyFont="1" applyFill="1" applyBorder="1" applyAlignment="1">
      <alignment horizontal="center"/>
    </xf>
    <xf numFmtId="181" fontId="31" fillId="0" borderId="10" xfId="0" applyNumberFormat="1" applyFont="1" applyFill="1" applyBorder="1" applyAlignment="1">
      <alignment horizontal="center"/>
    </xf>
    <xf numFmtId="181" fontId="10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justify" wrapText="1"/>
    </xf>
    <xf numFmtId="0" fontId="16" fillId="0" borderId="11" xfId="53" applyFont="1" applyFill="1" applyBorder="1" applyAlignment="1">
      <alignment horizontal="justify" wrapText="1"/>
      <protection/>
    </xf>
    <xf numFmtId="0" fontId="16" fillId="0" borderId="0" xfId="0" applyFont="1" applyFill="1" applyAlignment="1">
      <alignment horizontal="justify"/>
    </xf>
    <xf numFmtId="0" fontId="16" fillId="0" borderId="10" xfId="0" applyFont="1" applyFill="1" applyBorder="1" applyAlignment="1">
      <alignment horizontal="justify"/>
    </xf>
    <xf numFmtId="0" fontId="16" fillId="0" borderId="11" xfId="0" applyFont="1" applyFill="1" applyBorder="1" applyAlignment="1">
      <alignment horizontal="justify" wrapText="1"/>
    </xf>
    <xf numFmtId="0" fontId="16" fillId="0" borderId="11" xfId="0" applyNumberFormat="1" applyFont="1" applyFill="1" applyBorder="1" applyAlignment="1">
      <alignment horizontal="justify" wrapText="1"/>
    </xf>
    <xf numFmtId="49" fontId="16" fillId="0" borderId="11" xfId="0" applyNumberFormat="1" applyFont="1" applyFill="1" applyBorder="1" applyAlignment="1">
      <alignment horizontal="justify" wrapText="1"/>
    </xf>
    <xf numFmtId="0" fontId="2" fillId="0" borderId="10" xfId="53" applyNumberFormat="1" applyFont="1" applyFill="1" applyBorder="1" applyAlignment="1">
      <alignment horizontal="justify" wrapText="1"/>
      <protection/>
    </xf>
    <xf numFmtId="0" fontId="10" fillId="0" borderId="11" xfId="53" applyFont="1" applyFill="1" applyBorder="1" applyAlignment="1">
      <alignment horizontal="justify" wrapText="1"/>
      <protection/>
    </xf>
    <xf numFmtId="0" fontId="9" fillId="0" borderId="11" xfId="53" applyFont="1" applyFill="1" applyBorder="1" applyAlignment="1">
      <alignment horizontal="justify" wrapText="1"/>
      <protection/>
    </xf>
    <xf numFmtId="49" fontId="16" fillId="0" borderId="11" xfId="0" applyNumberFormat="1" applyFont="1" applyFill="1" applyBorder="1" applyAlignment="1">
      <alignment horizontal="justify" wrapText="1"/>
    </xf>
    <xf numFmtId="49" fontId="2" fillId="0" borderId="13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justify"/>
    </xf>
    <xf numFmtId="181" fontId="2" fillId="0" borderId="10" xfId="53" applyNumberFormat="1" applyFont="1" applyFill="1" applyBorder="1" applyAlignment="1">
      <alignment horizontal="center"/>
      <protection/>
    </xf>
    <xf numFmtId="181" fontId="2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distributed" wrapText="1"/>
    </xf>
    <xf numFmtId="0" fontId="16" fillId="0" borderId="10" xfId="0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distributed" wrapText="1"/>
    </xf>
    <xf numFmtId="49" fontId="25" fillId="0" borderId="12" xfId="0" applyNumberFormat="1" applyFont="1" applyFill="1" applyBorder="1" applyAlignment="1">
      <alignment horizontal="justify" wrapText="1"/>
    </xf>
    <xf numFmtId="49" fontId="25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justify" wrapText="1"/>
    </xf>
    <xf numFmtId="181" fontId="5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49" fontId="22" fillId="0" borderId="11" xfId="53" applyNumberFormat="1" applyFont="1" applyFill="1" applyBorder="1" applyAlignment="1">
      <alignment horizontal="center" wrapText="1"/>
      <protection/>
    </xf>
    <xf numFmtId="49" fontId="22" fillId="0" borderId="10" xfId="53" applyNumberFormat="1" applyFont="1" applyFill="1" applyBorder="1" applyAlignment="1">
      <alignment horizontal="center" wrapText="1"/>
      <protection/>
    </xf>
    <xf numFmtId="0" fontId="32" fillId="0" borderId="10" xfId="0" applyNumberFormat="1" applyFont="1" applyFill="1" applyBorder="1" applyAlignment="1">
      <alignment horizontal="justify" wrapText="1"/>
    </xf>
    <xf numFmtId="181" fontId="8" fillId="0" borderId="10" xfId="0" applyNumberFormat="1" applyFont="1" applyFill="1" applyBorder="1" applyAlignment="1">
      <alignment horizontal="center"/>
    </xf>
    <xf numFmtId="181" fontId="1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81" fontId="12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0" fontId="22" fillId="0" borderId="10" xfId="53" applyNumberFormat="1" applyFont="1" applyFill="1" applyBorder="1" applyAlignment="1">
      <alignment horizontal="justify" wrapText="1"/>
      <protection/>
    </xf>
    <xf numFmtId="0" fontId="2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49" fontId="16" fillId="0" borderId="10" xfId="53" applyNumberFormat="1" applyFont="1" applyFill="1" applyBorder="1" applyAlignment="1">
      <alignment horizontal="center" wrapText="1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7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horizontal="justify" wrapText="1"/>
    </xf>
    <xf numFmtId="49" fontId="16" fillId="0" borderId="13" xfId="53" applyNumberFormat="1" applyFont="1" applyFill="1" applyBorder="1" applyAlignment="1">
      <alignment horizontal="center"/>
      <protection/>
    </xf>
    <xf numFmtId="181" fontId="34" fillId="0" borderId="10" xfId="0" applyNumberFormat="1" applyFont="1" applyFill="1" applyBorder="1" applyAlignment="1">
      <alignment horizontal="center"/>
    </xf>
    <xf numFmtId="181" fontId="34" fillId="0" borderId="10" xfId="0" applyNumberFormat="1" applyFont="1" applyFill="1" applyBorder="1" applyAlignment="1">
      <alignment/>
    </xf>
    <xf numFmtId="181" fontId="10" fillId="0" borderId="11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181" fontId="23" fillId="0" borderId="10" xfId="0" applyNumberFormat="1" applyFont="1" applyFill="1" applyBorder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49" fontId="16" fillId="0" borderId="11" xfId="53" applyNumberFormat="1" applyFont="1" applyFill="1" applyBorder="1" applyAlignment="1">
      <alignment horizontal="center" wrapText="1"/>
      <protection/>
    </xf>
    <xf numFmtId="181" fontId="35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1" fontId="37" fillId="0" borderId="10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181" fontId="36" fillId="0" borderId="10" xfId="0" applyNumberFormat="1" applyFont="1" applyFill="1" applyBorder="1" applyAlignment="1">
      <alignment horizontal="center"/>
    </xf>
    <xf numFmtId="2" fontId="36" fillId="0" borderId="1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10" xfId="0" applyFont="1" applyBorder="1" applyAlignment="1">
      <alignment horizontal="center"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9" fillId="0" borderId="12" xfId="0" applyNumberFormat="1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1" xfId="0" applyNumberFormat="1" applyFont="1" applyFill="1" applyBorder="1" applyAlignment="1">
      <alignment horizontal="justify" wrapText="1"/>
    </xf>
    <xf numFmtId="0" fontId="16" fillId="0" borderId="0" xfId="0" applyFont="1" applyAlignment="1">
      <alignment horizontal="justify"/>
    </xf>
    <xf numFmtId="0" fontId="16" fillId="0" borderId="10" xfId="0" applyFont="1" applyBorder="1" applyAlignment="1">
      <alignment horizontal="justify" vertical="distributed" wrapText="1"/>
    </xf>
    <xf numFmtId="0" fontId="16" fillId="0" borderId="12" xfId="0" applyFont="1" applyFill="1" applyBorder="1" applyAlignment="1">
      <alignment horizontal="justify"/>
    </xf>
    <xf numFmtId="0" fontId="8" fillId="0" borderId="0" xfId="0" applyFont="1" applyAlignment="1">
      <alignment horizont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1" fontId="22" fillId="0" borderId="14" xfId="53" applyNumberFormat="1" applyFont="1" applyBorder="1" applyAlignment="1">
      <alignment horizontal="right" wrapText="1"/>
      <protection/>
    </xf>
    <xf numFmtId="0" fontId="13" fillId="0" borderId="14" xfId="0" applyFont="1" applyBorder="1" applyAlignment="1">
      <alignment wrapText="1"/>
    </xf>
    <xf numFmtId="0" fontId="18" fillId="0" borderId="12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2" fillId="0" borderId="12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/>
      <protection/>
    </xf>
    <xf numFmtId="49" fontId="18" fillId="0" borderId="12" xfId="53" applyNumberFormat="1" applyFont="1" applyBorder="1" applyAlignment="1">
      <alignment horizontal="center" vertical="center" wrapText="1"/>
      <protection/>
    </xf>
    <xf numFmtId="49" fontId="18" fillId="0" borderId="11" xfId="53" applyNumberFormat="1" applyFont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justify" vertical="center"/>
      <protection/>
    </xf>
    <xf numFmtId="0" fontId="2" fillId="0" borderId="11" xfId="53" applyFont="1" applyFill="1" applyBorder="1" applyAlignment="1">
      <alignment horizontal="justify" vertical="center"/>
      <protection/>
    </xf>
    <xf numFmtId="49" fontId="18" fillId="0" borderId="12" xfId="53" applyNumberFormat="1" applyFont="1" applyFill="1" applyBorder="1" applyAlignment="1">
      <alignment horizontal="center" vertical="center" wrapText="1"/>
      <protection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1" fontId="3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6"/>
  <sheetViews>
    <sheetView tabSelected="1" zoomScale="110" zoomScaleNormal="110" zoomScalePageLayoutView="0" workbookViewId="0" topLeftCell="A1">
      <selection activeCell="C5" sqref="C5"/>
    </sheetView>
  </sheetViews>
  <sheetFormatPr defaultColWidth="9.00390625" defaultRowHeight="12.75"/>
  <cols>
    <col min="1" max="1" width="58.25390625" style="119" customWidth="1"/>
    <col min="2" max="2" width="5.875" style="0" customWidth="1"/>
    <col min="3" max="3" width="10.375" style="4" customWidth="1"/>
    <col min="4" max="4" width="4.875" style="4" customWidth="1"/>
    <col min="5" max="5" width="11.125" style="38" customWidth="1"/>
    <col min="6" max="7" width="11.125" style="0" customWidth="1"/>
  </cols>
  <sheetData>
    <row r="1" spans="1:7" ht="13.5" customHeight="1">
      <c r="A1" s="115"/>
      <c r="B1" s="34"/>
      <c r="C1" s="35"/>
      <c r="D1" s="291" t="s">
        <v>413</v>
      </c>
      <c r="E1" s="291"/>
      <c r="F1" s="291"/>
      <c r="G1" s="291"/>
    </row>
    <row r="2" spans="1:7" ht="13.5" customHeight="1">
      <c r="A2" s="115"/>
      <c r="B2" s="34"/>
      <c r="C2" s="270"/>
      <c r="D2" s="291" t="s">
        <v>392</v>
      </c>
      <c r="E2" s="291"/>
      <c r="F2" s="291"/>
      <c r="G2" s="291"/>
    </row>
    <row r="3" spans="1:7" ht="13.5" customHeight="1">
      <c r="A3" s="115"/>
      <c r="B3" s="70"/>
      <c r="C3" s="276"/>
      <c r="D3" s="291" t="s">
        <v>393</v>
      </c>
      <c r="E3" s="291"/>
      <c r="F3" s="291"/>
      <c r="G3" s="291"/>
    </row>
    <row r="4" spans="1:7" ht="13.5" customHeight="1">
      <c r="A4" s="115"/>
      <c r="B4" s="34"/>
      <c r="C4" s="276"/>
      <c r="D4" s="291" t="s">
        <v>394</v>
      </c>
      <c r="E4" s="291"/>
      <c r="F4" s="291"/>
      <c r="G4" s="291"/>
    </row>
    <row r="5" spans="1:7" ht="13.5" customHeight="1">
      <c r="A5" s="115"/>
      <c r="B5" s="34"/>
      <c r="C5" s="271"/>
      <c r="D5" s="291" t="s">
        <v>430</v>
      </c>
      <c r="E5" s="291"/>
      <c r="F5" s="291"/>
      <c r="G5" s="291"/>
    </row>
    <row r="6" spans="1:5" ht="12.75">
      <c r="A6" s="115"/>
      <c r="B6" s="34"/>
      <c r="C6" s="294"/>
      <c r="D6" s="294"/>
      <c r="E6" s="294"/>
    </row>
    <row r="7" spans="1:5" ht="0.75" customHeight="1">
      <c r="A7" s="115"/>
      <c r="B7" s="34"/>
      <c r="C7" s="35"/>
      <c r="D7" s="72"/>
      <c r="E7" s="72"/>
    </row>
    <row r="8" spans="1:7" ht="25.5" customHeight="1">
      <c r="A8" s="297" t="s">
        <v>358</v>
      </c>
      <c r="B8" s="297"/>
      <c r="C8" s="297"/>
      <c r="D8" s="297"/>
      <c r="E8" s="297"/>
      <c r="F8" s="297"/>
      <c r="G8" s="297"/>
    </row>
    <row r="9" spans="1:7" ht="12.75">
      <c r="A9" s="296" t="s">
        <v>395</v>
      </c>
      <c r="B9" s="296"/>
      <c r="C9" s="296"/>
      <c r="D9" s="296"/>
      <c r="E9" s="296"/>
      <c r="F9" s="296"/>
      <c r="G9" s="296"/>
    </row>
    <row r="10" spans="1:5" ht="12.75">
      <c r="A10" s="295"/>
      <c r="B10" s="295"/>
      <c r="C10" s="295"/>
      <c r="D10" s="295"/>
      <c r="E10" s="295"/>
    </row>
    <row r="11" spans="1:7" ht="12.75">
      <c r="A11" s="116"/>
      <c r="B11" s="71"/>
      <c r="C11" s="71"/>
      <c r="D11" s="71"/>
      <c r="E11" s="71"/>
      <c r="G11" s="33" t="s">
        <v>390</v>
      </c>
    </row>
    <row r="12" spans="1:7" ht="12.75" customHeight="1">
      <c r="A12" s="298" t="s">
        <v>2</v>
      </c>
      <c r="B12" s="293" t="s">
        <v>53</v>
      </c>
      <c r="C12" s="301" t="s">
        <v>18</v>
      </c>
      <c r="D12" s="293" t="s">
        <v>19</v>
      </c>
      <c r="E12" s="292" t="s">
        <v>285</v>
      </c>
      <c r="F12" s="292" t="s">
        <v>286</v>
      </c>
      <c r="G12" s="292" t="s">
        <v>287</v>
      </c>
    </row>
    <row r="13" spans="1:7" ht="31.5" customHeight="1">
      <c r="A13" s="299"/>
      <c r="B13" s="300"/>
      <c r="C13" s="301"/>
      <c r="D13" s="293"/>
      <c r="E13" s="292"/>
      <c r="F13" s="292"/>
      <c r="G13" s="292"/>
    </row>
    <row r="14" spans="1:7" ht="12" customHeight="1">
      <c r="A14" s="272">
        <v>1</v>
      </c>
      <c r="B14" s="273">
        <v>2</v>
      </c>
      <c r="C14" s="273">
        <v>3</v>
      </c>
      <c r="D14" s="273">
        <v>4</v>
      </c>
      <c r="E14" s="274">
        <v>5</v>
      </c>
      <c r="F14" s="272">
        <v>6</v>
      </c>
      <c r="G14" s="275">
        <v>7</v>
      </c>
    </row>
    <row r="15" spans="1:7" ht="17.25" customHeight="1">
      <c r="A15" s="166" t="s">
        <v>20</v>
      </c>
      <c r="B15" s="167" t="s">
        <v>29</v>
      </c>
      <c r="C15" s="167" t="s">
        <v>142</v>
      </c>
      <c r="D15" s="167" t="s">
        <v>9</v>
      </c>
      <c r="E15" s="260">
        <f>E16+E19+E23+E39+E43+E36</f>
        <v>6997.599999999999</v>
      </c>
      <c r="F15" s="260">
        <f>F16+F19+F23+F39+F43+F36</f>
        <v>5245.6</v>
      </c>
      <c r="G15" s="260">
        <f>G16+G19+G23+G39+G43+G36</f>
        <v>5245.6</v>
      </c>
    </row>
    <row r="16" spans="1:7" s="41" customFormat="1" ht="39" customHeight="1">
      <c r="A16" s="117" t="s">
        <v>396</v>
      </c>
      <c r="B16" s="36" t="s">
        <v>96</v>
      </c>
      <c r="C16" s="36" t="s">
        <v>142</v>
      </c>
      <c r="D16" s="36" t="s">
        <v>9</v>
      </c>
      <c r="E16" s="142">
        <v>0</v>
      </c>
      <c r="F16" s="193">
        <v>0</v>
      </c>
      <c r="G16" s="193">
        <v>0</v>
      </c>
    </row>
    <row r="17" spans="1:7" s="41" customFormat="1" ht="18" customHeight="1">
      <c r="A17" s="191" t="s">
        <v>97</v>
      </c>
      <c r="B17" s="192" t="s">
        <v>96</v>
      </c>
      <c r="C17" s="192" t="s">
        <v>135</v>
      </c>
      <c r="D17" s="192" t="s">
        <v>9</v>
      </c>
      <c r="E17" s="142">
        <v>0</v>
      </c>
      <c r="F17" s="193">
        <v>0</v>
      </c>
      <c r="G17" s="193">
        <v>0</v>
      </c>
    </row>
    <row r="18" spans="1:7" s="41" customFormat="1" ht="17.25" customHeight="1">
      <c r="A18" s="191" t="s">
        <v>98</v>
      </c>
      <c r="B18" s="192" t="s">
        <v>96</v>
      </c>
      <c r="C18" s="192" t="s">
        <v>135</v>
      </c>
      <c r="D18" s="192" t="s">
        <v>78</v>
      </c>
      <c r="E18" s="142">
        <v>0</v>
      </c>
      <c r="F18" s="145">
        <v>0</v>
      </c>
      <c r="G18" s="145">
        <v>0</v>
      </c>
    </row>
    <row r="19" spans="1:7" s="41" customFormat="1" ht="45" customHeight="1">
      <c r="A19" s="140" t="s">
        <v>113</v>
      </c>
      <c r="B19" s="141" t="s">
        <v>5</v>
      </c>
      <c r="C19" s="141" t="s">
        <v>142</v>
      </c>
      <c r="D19" s="141" t="s">
        <v>9</v>
      </c>
      <c r="E19" s="142">
        <v>0</v>
      </c>
      <c r="F19" s="193">
        <v>0</v>
      </c>
      <c r="G19" s="193">
        <v>0</v>
      </c>
    </row>
    <row r="20" spans="1:7" ht="15" customHeight="1">
      <c r="A20" s="143" t="s">
        <v>28</v>
      </c>
      <c r="B20" s="144" t="s">
        <v>5</v>
      </c>
      <c r="C20" s="144" t="s">
        <v>136</v>
      </c>
      <c r="D20" s="144" t="s">
        <v>9</v>
      </c>
      <c r="E20" s="142">
        <v>0</v>
      </c>
      <c r="F20" s="193">
        <v>0</v>
      </c>
      <c r="G20" s="193">
        <v>0</v>
      </c>
    </row>
    <row r="21" spans="1:7" s="2" customFormat="1" ht="18" customHeight="1">
      <c r="A21" s="143" t="s">
        <v>75</v>
      </c>
      <c r="B21" s="144" t="s">
        <v>5</v>
      </c>
      <c r="C21" s="144" t="s">
        <v>136</v>
      </c>
      <c r="D21" s="144" t="s">
        <v>76</v>
      </c>
      <c r="E21" s="145">
        <v>0</v>
      </c>
      <c r="F21" s="145">
        <v>0</v>
      </c>
      <c r="G21" s="145">
        <v>0</v>
      </c>
    </row>
    <row r="22" spans="1:7" s="2" customFormat="1" ht="23.25" customHeight="1">
      <c r="A22" s="143" t="s">
        <v>117</v>
      </c>
      <c r="B22" s="144" t="s">
        <v>5</v>
      </c>
      <c r="C22" s="144" t="s">
        <v>136</v>
      </c>
      <c r="D22" s="144" t="s">
        <v>118</v>
      </c>
      <c r="E22" s="145">
        <v>0</v>
      </c>
      <c r="F22" s="250">
        <v>0</v>
      </c>
      <c r="G22" s="250">
        <v>0</v>
      </c>
    </row>
    <row r="23" spans="1:7" s="123" customFormat="1" ht="49.5" customHeight="1">
      <c r="A23" s="140" t="s">
        <v>397</v>
      </c>
      <c r="B23" s="141" t="s">
        <v>6</v>
      </c>
      <c r="C23" s="141" t="s">
        <v>142</v>
      </c>
      <c r="D23" s="141" t="s">
        <v>9</v>
      </c>
      <c r="E23" s="142">
        <f>E24+E31+E33</f>
        <v>5482.2</v>
      </c>
      <c r="F23" s="142">
        <f>F24+F31+F33</f>
        <v>5235.6</v>
      </c>
      <c r="G23" s="142">
        <f>G24+G31+G33</f>
        <v>5235.6</v>
      </c>
    </row>
    <row r="24" spans="1:7" s="2" customFormat="1" ht="21" customHeight="1">
      <c r="A24" s="143" t="s">
        <v>28</v>
      </c>
      <c r="B24" s="144" t="s">
        <v>6</v>
      </c>
      <c r="C24" s="144" t="s">
        <v>137</v>
      </c>
      <c r="D24" s="144" t="s">
        <v>9</v>
      </c>
      <c r="E24" s="142">
        <f>E25+E27+E29</f>
        <v>4432.2</v>
      </c>
      <c r="F24" s="142">
        <f>F25+F27+F29</f>
        <v>4209.8</v>
      </c>
      <c r="G24" s="142">
        <f>G25+G27+G29</f>
        <v>4209.8</v>
      </c>
    </row>
    <row r="25" spans="1:7" s="2" customFormat="1" ht="33.75" customHeight="1">
      <c r="A25" s="143" t="s">
        <v>77</v>
      </c>
      <c r="B25" s="144" t="s">
        <v>6</v>
      </c>
      <c r="C25" s="144" t="s">
        <v>138</v>
      </c>
      <c r="D25" s="144" t="s">
        <v>78</v>
      </c>
      <c r="E25" s="193">
        <v>4288.4</v>
      </c>
      <c r="F25" s="193">
        <v>4054.8</v>
      </c>
      <c r="G25" s="193">
        <v>4054.8</v>
      </c>
    </row>
    <row r="26" spans="1:7" s="2" customFormat="1" ht="17.25" customHeight="1">
      <c r="A26" s="143" t="s">
        <v>119</v>
      </c>
      <c r="B26" s="144" t="s">
        <v>6</v>
      </c>
      <c r="C26" s="144" t="s">
        <v>138</v>
      </c>
      <c r="D26" s="144" t="s">
        <v>120</v>
      </c>
      <c r="E26" s="193">
        <v>4288.4</v>
      </c>
      <c r="F26" s="193">
        <v>4054.8</v>
      </c>
      <c r="G26" s="193">
        <v>4054.8</v>
      </c>
    </row>
    <row r="27" spans="1:7" s="2" customFormat="1" ht="18.75" customHeight="1">
      <c r="A27" s="143" t="s">
        <v>75</v>
      </c>
      <c r="B27" s="144" t="s">
        <v>6</v>
      </c>
      <c r="C27" s="144" t="s">
        <v>139</v>
      </c>
      <c r="D27" s="144" t="s">
        <v>76</v>
      </c>
      <c r="E27" s="193">
        <v>62.3</v>
      </c>
      <c r="F27" s="193">
        <v>97</v>
      </c>
      <c r="G27" s="193">
        <v>97</v>
      </c>
    </row>
    <row r="28" spans="1:7" s="2" customFormat="1" ht="22.5" customHeight="1">
      <c r="A28" s="143" t="s">
        <v>117</v>
      </c>
      <c r="B28" s="144" t="s">
        <v>6</v>
      </c>
      <c r="C28" s="144" t="s">
        <v>139</v>
      </c>
      <c r="D28" s="144" t="s">
        <v>118</v>
      </c>
      <c r="E28" s="193">
        <v>62.3</v>
      </c>
      <c r="F28" s="193">
        <v>97</v>
      </c>
      <c r="G28" s="193">
        <v>97</v>
      </c>
    </row>
    <row r="29" spans="1:7" s="2" customFormat="1" ht="12.75" customHeight="1">
      <c r="A29" s="143" t="s">
        <v>81</v>
      </c>
      <c r="B29" s="144" t="s">
        <v>6</v>
      </c>
      <c r="C29" s="144" t="s">
        <v>139</v>
      </c>
      <c r="D29" s="144" t="s">
        <v>82</v>
      </c>
      <c r="E29" s="193">
        <v>81.5</v>
      </c>
      <c r="F29" s="193">
        <v>58</v>
      </c>
      <c r="G29" s="193">
        <v>58</v>
      </c>
    </row>
    <row r="30" spans="1:7" s="2" customFormat="1" ht="12.75" customHeight="1">
      <c r="A30" s="143" t="s">
        <v>121</v>
      </c>
      <c r="B30" s="144" t="s">
        <v>6</v>
      </c>
      <c r="C30" s="144" t="s">
        <v>139</v>
      </c>
      <c r="D30" s="144" t="s">
        <v>122</v>
      </c>
      <c r="E30" s="193">
        <v>81.5</v>
      </c>
      <c r="F30" s="193">
        <v>58</v>
      </c>
      <c r="G30" s="193">
        <v>58</v>
      </c>
    </row>
    <row r="31" spans="1:7" s="2" customFormat="1" ht="18" customHeight="1">
      <c r="A31" s="143" t="s">
        <v>99</v>
      </c>
      <c r="B31" s="144" t="s">
        <v>6</v>
      </c>
      <c r="C31" s="144" t="s">
        <v>140</v>
      </c>
      <c r="D31" s="144" t="s">
        <v>80</v>
      </c>
      <c r="E31" s="142">
        <v>122</v>
      </c>
      <c r="F31" s="242">
        <v>122</v>
      </c>
      <c r="G31" s="242">
        <v>122</v>
      </c>
    </row>
    <row r="32" spans="1:7" s="2" customFormat="1" ht="18" customHeight="1">
      <c r="A32" s="143" t="s">
        <v>124</v>
      </c>
      <c r="B32" s="144" t="s">
        <v>6</v>
      </c>
      <c r="C32" s="144" t="s">
        <v>244</v>
      </c>
      <c r="D32" s="144" t="s">
        <v>123</v>
      </c>
      <c r="E32" s="241">
        <v>122</v>
      </c>
      <c r="F32" s="193">
        <v>122</v>
      </c>
      <c r="G32" s="193">
        <v>122</v>
      </c>
    </row>
    <row r="33" spans="1:7" s="2" customFormat="1" ht="24" customHeight="1">
      <c r="A33" s="155" t="s">
        <v>67</v>
      </c>
      <c r="B33" s="144" t="s">
        <v>6</v>
      </c>
      <c r="C33" s="144" t="s">
        <v>141</v>
      </c>
      <c r="D33" s="144" t="s">
        <v>9</v>
      </c>
      <c r="E33" s="225">
        <v>928</v>
      </c>
      <c r="F33" s="193">
        <v>903.8</v>
      </c>
      <c r="G33" s="193">
        <v>903.8</v>
      </c>
    </row>
    <row r="34" spans="1:7" s="2" customFormat="1" ht="33.75" customHeight="1">
      <c r="A34" s="143" t="s">
        <v>77</v>
      </c>
      <c r="B34" s="144" t="s">
        <v>6</v>
      </c>
      <c r="C34" s="144" t="s">
        <v>141</v>
      </c>
      <c r="D34" s="144" t="s">
        <v>78</v>
      </c>
      <c r="E34" s="225">
        <v>928</v>
      </c>
      <c r="F34" s="193">
        <v>903.8</v>
      </c>
      <c r="G34" s="193">
        <v>903.8</v>
      </c>
    </row>
    <row r="35" spans="1:7" s="2" customFormat="1" ht="18" customHeight="1">
      <c r="A35" s="143" t="s">
        <v>119</v>
      </c>
      <c r="B35" s="144" t="s">
        <v>6</v>
      </c>
      <c r="C35" s="144" t="s">
        <v>141</v>
      </c>
      <c r="D35" s="144" t="s">
        <v>120</v>
      </c>
      <c r="E35" s="225">
        <v>928</v>
      </c>
      <c r="F35" s="193">
        <v>903.8</v>
      </c>
      <c r="G35" s="193">
        <v>903.8</v>
      </c>
    </row>
    <row r="36" spans="1:7" s="2" customFormat="1" ht="18" customHeight="1">
      <c r="A36" s="229" t="s">
        <v>290</v>
      </c>
      <c r="B36" s="153" t="s">
        <v>276</v>
      </c>
      <c r="C36" s="153" t="s">
        <v>142</v>
      </c>
      <c r="D36" s="153" t="s">
        <v>9</v>
      </c>
      <c r="E36" s="242">
        <v>603.9</v>
      </c>
      <c r="F36" s="242">
        <v>0</v>
      </c>
      <c r="G36" s="242">
        <v>0</v>
      </c>
    </row>
    <row r="37" spans="1:7" s="2" customFormat="1" ht="18" customHeight="1">
      <c r="A37" s="143" t="s">
        <v>291</v>
      </c>
      <c r="B37" s="144" t="s">
        <v>276</v>
      </c>
      <c r="C37" s="144" t="s">
        <v>292</v>
      </c>
      <c r="D37" s="144" t="s">
        <v>82</v>
      </c>
      <c r="E37" s="178">
        <v>603.9</v>
      </c>
      <c r="F37" s="193">
        <v>0</v>
      </c>
      <c r="G37" s="193">
        <v>0</v>
      </c>
    </row>
    <row r="38" spans="1:7" s="2" customFormat="1" ht="18" customHeight="1">
      <c r="A38" s="143" t="s">
        <v>75</v>
      </c>
      <c r="B38" s="144" t="s">
        <v>276</v>
      </c>
      <c r="C38" s="144" t="s">
        <v>292</v>
      </c>
      <c r="D38" s="144" t="s">
        <v>368</v>
      </c>
      <c r="E38" s="178">
        <v>603.9</v>
      </c>
      <c r="F38" s="193">
        <v>0</v>
      </c>
      <c r="G38" s="193">
        <v>0</v>
      </c>
    </row>
    <row r="39" spans="1:7" ht="15.75" customHeight="1">
      <c r="A39" s="206" t="s">
        <v>100</v>
      </c>
      <c r="B39" s="141" t="s">
        <v>63</v>
      </c>
      <c r="C39" s="141" t="s">
        <v>142</v>
      </c>
      <c r="D39" s="141" t="s">
        <v>9</v>
      </c>
      <c r="E39" s="142">
        <v>10</v>
      </c>
      <c r="F39" s="242">
        <v>10</v>
      </c>
      <c r="G39" s="242">
        <v>10</v>
      </c>
    </row>
    <row r="40" spans="1:7" ht="16.5" customHeight="1">
      <c r="A40" s="207" t="s">
        <v>125</v>
      </c>
      <c r="B40" s="141" t="s">
        <v>63</v>
      </c>
      <c r="C40" s="141" t="s">
        <v>144</v>
      </c>
      <c r="D40" s="141" t="s">
        <v>9</v>
      </c>
      <c r="E40" s="142">
        <v>10</v>
      </c>
      <c r="F40" s="193">
        <v>10</v>
      </c>
      <c r="G40" s="193">
        <v>10</v>
      </c>
    </row>
    <row r="41" spans="1:7" s="123" customFormat="1" ht="15.75" customHeight="1">
      <c r="A41" s="143" t="s">
        <v>81</v>
      </c>
      <c r="B41" s="144" t="s">
        <v>63</v>
      </c>
      <c r="C41" s="144" t="s">
        <v>144</v>
      </c>
      <c r="D41" s="144" t="s">
        <v>82</v>
      </c>
      <c r="E41" s="145">
        <v>10</v>
      </c>
      <c r="F41" s="242">
        <v>10</v>
      </c>
      <c r="G41" s="242">
        <v>10</v>
      </c>
    </row>
    <row r="42" spans="1:7" s="123" customFormat="1" ht="15.75" customHeight="1">
      <c r="A42" s="154" t="s">
        <v>126</v>
      </c>
      <c r="B42" s="144" t="s">
        <v>63</v>
      </c>
      <c r="C42" s="144" t="s">
        <v>144</v>
      </c>
      <c r="D42" s="144" t="s">
        <v>127</v>
      </c>
      <c r="E42" s="145">
        <v>10</v>
      </c>
      <c r="F42" s="242">
        <v>10</v>
      </c>
      <c r="G42" s="242">
        <v>10</v>
      </c>
    </row>
    <row r="43" spans="1:7" s="123" customFormat="1" ht="15.75" customHeight="1">
      <c r="A43" s="187" t="s">
        <v>93</v>
      </c>
      <c r="B43" s="147" t="s">
        <v>92</v>
      </c>
      <c r="C43" s="147" t="s">
        <v>142</v>
      </c>
      <c r="D43" s="147" t="s">
        <v>9</v>
      </c>
      <c r="E43" s="142">
        <f>E44+E50</f>
        <v>901.5</v>
      </c>
      <c r="F43" s="142">
        <f>F44+F50</f>
        <v>0</v>
      </c>
      <c r="G43" s="142">
        <f>G44+G50</f>
        <v>0</v>
      </c>
    </row>
    <row r="44" spans="1:7" s="123" customFormat="1" ht="36.75" customHeight="1">
      <c r="A44" s="213" t="s">
        <v>170</v>
      </c>
      <c r="B44" s="144" t="s">
        <v>92</v>
      </c>
      <c r="C44" s="144" t="s">
        <v>169</v>
      </c>
      <c r="D44" s="144" t="s">
        <v>9</v>
      </c>
      <c r="E44" s="145">
        <f>E46+E48</f>
        <v>850</v>
      </c>
      <c r="F44" s="277">
        <f>F46+F48</f>
        <v>0</v>
      </c>
      <c r="G44" s="277">
        <f>G46+G48</f>
        <v>0</v>
      </c>
    </row>
    <row r="45" spans="1:7" s="123" customFormat="1" ht="33" customHeight="1">
      <c r="A45" s="172" t="s">
        <v>194</v>
      </c>
      <c r="B45" s="144" t="s">
        <v>92</v>
      </c>
      <c r="C45" s="160" t="s">
        <v>195</v>
      </c>
      <c r="D45" s="144" t="s">
        <v>9</v>
      </c>
      <c r="E45" s="145">
        <v>600</v>
      </c>
      <c r="F45" s="278">
        <v>0</v>
      </c>
      <c r="G45" s="278">
        <v>0</v>
      </c>
    </row>
    <row r="46" spans="1:7" s="123" customFormat="1" ht="14.25" customHeight="1">
      <c r="A46" s="173" t="s">
        <v>75</v>
      </c>
      <c r="B46" s="144" t="s">
        <v>92</v>
      </c>
      <c r="C46" s="160" t="s">
        <v>195</v>
      </c>
      <c r="D46" s="144" t="s">
        <v>76</v>
      </c>
      <c r="E46" s="145">
        <v>530</v>
      </c>
      <c r="F46" s="193">
        <v>0</v>
      </c>
      <c r="G46" s="193">
        <v>0</v>
      </c>
    </row>
    <row r="47" spans="1:7" s="123" customFormat="1" ht="22.5" customHeight="1">
      <c r="A47" s="143" t="s">
        <v>117</v>
      </c>
      <c r="B47" s="144" t="s">
        <v>92</v>
      </c>
      <c r="C47" s="160" t="s">
        <v>195</v>
      </c>
      <c r="D47" s="144" t="s">
        <v>118</v>
      </c>
      <c r="E47" s="145">
        <v>530</v>
      </c>
      <c r="F47" s="193">
        <v>0</v>
      </c>
      <c r="G47" s="193">
        <v>0</v>
      </c>
    </row>
    <row r="48" spans="1:7" s="123" customFormat="1" ht="18" customHeight="1">
      <c r="A48" s="172" t="s">
        <v>81</v>
      </c>
      <c r="B48" s="144" t="s">
        <v>92</v>
      </c>
      <c r="C48" s="160" t="s">
        <v>195</v>
      </c>
      <c r="D48" s="144" t="s">
        <v>82</v>
      </c>
      <c r="E48" s="193">
        <v>320</v>
      </c>
      <c r="F48" s="193">
        <v>0</v>
      </c>
      <c r="G48" s="193">
        <v>0</v>
      </c>
    </row>
    <row r="49" spans="1:7" s="123" customFormat="1" ht="14.25" customHeight="1">
      <c r="A49" s="172" t="s">
        <v>121</v>
      </c>
      <c r="B49" s="144" t="s">
        <v>92</v>
      </c>
      <c r="C49" s="160" t="s">
        <v>195</v>
      </c>
      <c r="D49" s="144" t="s">
        <v>122</v>
      </c>
      <c r="E49" s="193">
        <v>320</v>
      </c>
      <c r="F49" s="193">
        <v>0</v>
      </c>
      <c r="G49" s="193">
        <v>0</v>
      </c>
    </row>
    <row r="50" spans="1:7" s="123" customFormat="1" ht="26.25" customHeight="1">
      <c r="A50" s="214" t="s">
        <v>171</v>
      </c>
      <c r="B50" s="144" t="s">
        <v>92</v>
      </c>
      <c r="C50" s="144" t="s">
        <v>172</v>
      </c>
      <c r="D50" s="144" t="s">
        <v>9</v>
      </c>
      <c r="E50" s="193">
        <v>51.5</v>
      </c>
      <c r="F50" s="193">
        <v>0</v>
      </c>
      <c r="G50" s="193">
        <v>0</v>
      </c>
    </row>
    <row r="51" spans="1:7" s="123" customFormat="1" ht="24" customHeight="1">
      <c r="A51" s="224" t="s">
        <v>196</v>
      </c>
      <c r="B51" s="144" t="s">
        <v>92</v>
      </c>
      <c r="C51" s="160" t="s">
        <v>197</v>
      </c>
      <c r="D51" s="144" t="s">
        <v>9</v>
      </c>
      <c r="E51" s="193">
        <v>51.5</v>
      </c>
      <c r="F51" s="193">
        <v>0</v>
      </c>
      <c r="G51" s="193">
        <v>0</v>
      </c>
    </row>
    <row r="52" spans="1:7" s="123" customFormat="1" ht="23.25" customHeight="1">
      <c r="A52" s="173" t="s">
        <v>75</v>
      </c>
      <c r="B52" s="144" t="s">
        <v>92</v>
      </c>
      <c r="C52" s="160" t="s">
        <v>197</v>
      </c>
      <c r="D52" s="144" t="s">
        <v>76</v>
      </c>
      <c r="E52" s="193">
        <v>51.5</v>
      </c>
      <c r="F52" s="193">
        <v>0</v>
      </c>
      <c r="G52" s="193">
        <v>0</v>
      </c>
    </row>
    <row r="53" spans="1:7" s="33" customFormat="1" ht="14.25" customHeight="1">
      <c r="A53" s="168" t="s">
        <v>33</v>
      </c>
      <c r="B53" s="169" t="s">
        <v>32</v>
      </c>
      <c r="C53" s="169" t="s">
        <v>142</v>
      </c>
      <c r="D53" s="169" t="s">
        <v>9</v>
      </c>
      <c r="E53" s="265">
        <v>236.4</v>
      </c>
      <c r="F53" s="265">
        <v>238.7</v>
      </c>
      <c r="G53" s="265">
        <v>247.5</v>
      </c>
    </row>
    <row r="54" spans="1:7" ht="19.5" customHeight="1">
      <c r="A54" s="117" t="s">
        <v>27</v>
      </c>
      <c r="B54" s="36" t="s">
        <v>0</v>
      </c>
      <c r="C54" s="36" t="s">
        <v>142</v>
      </c>
      <c r="D54" s="36" t="s">
        <v>9</v>
      </c>
      <c r="E54" s="251">
        <v>236.4</v>
      </c>
      <c r="F54" s="251">
        <v>238.7</v>
      </c>
      <c r="G54" s="251">
        <v>247.5</v>
      </c>
    </row>
    <row r="55" spans="1:7" s="41" customFormat="1" ht="36" customHeight="1">
      <c r="A55" s="143" t="s">
        <v>398</v>
      </c>
      <c r="B55" s="144" t="s">
        <v>0</v>
      </c>
      <c r="C55" s="144" t="s">
        <v>145</v>
      </c>
      <c r="D55" s="144" t="s">
        <v>9</v>
      </c>
      <c r="E55" s="250">
        <v>236.4</v>
      </c>
      <c r="F55" s="250">
        <v>238.7</v>
      </c>
      <c r="G55" s="250">
        <v>247.5</v>
      </c>
    </row>
    <row r="56" spans="1:7" ht="36" customHeight="1">
      <c r="A56" s="143" t="s">
        <v>77</v>
      </c>
      <c r="B56" s="144" t="s">
        <v>0</v>
      </c>
      <c r="C56" s="144" t="s">
        <v>145</v>
      </c>
      <c r="D56" s="144" t="s">
        <v>78</v>
      </c>
      <c r="E56" s="193">
        <v>199.8</v>
      </c>
      <c r="F56" s="193">
        <v>189.5</v>
      </c>
      <c r="G56" s="193">
        <v>189.5</v>
      </c>
    </row>
    <row r="57" spans="1:7" ht="18" customHeight="1">
      <c r="A57" s="143" t="s">
        <v>119</v>
      </c>
      <c r="B57" s="144" t="s">
        <v>0</v>
      </c>
      <c r="C57" s="144" t="s">
        <v>145</v>
      </c>
      <c r="D57" s="144" t="s">
        <v>120</v>
      </c>
      <c r="E57" s="193">
        <v>199.8</v>
      </c>
      <c r="F57" s="193">
        <v>189.5</v>
      </c>
      <c r="G57" s="193">
        <v>189.5</v>
      </c>
    </row>
    <row r="58" spans="1:7" ht="16.5" customHeight="1">
      <c r="A58" s="143" t="s">
        <v>75</v>
      </c>
      <c r="B58" s="144" t="s">
        <v>0</v>
      </c>
      <c r="C58" s="144" t="s">
        <v>145</v>
      </c>
      <c r="D58" s="144" t="s">
        <v>76</v>
      </c>
      <c r="E58" s="193">
        <v>36.6</v>
      </c>
      <c r="F58" s="193">
        <v>49.2</v>
      </c>
      <c r="G58" s="193">
        <v>58</v>
      </c>
    </row>
    <row r="59" spans="1:7" ht="24" customHeight="1">
      <c r="A59" s="191" t="s">
        <v>117</v>
      </c>
      <c r="B59" s="144" t="s">
        <v>0</v>
      </c>
      <c r="C59" s="144" t="s">
        <v>145</v>
      </c>
      <c r="D59" s="144" t="s">
        <v>118</v>
      </c>
      <c r="E59" s="193">
        <v>36.6</v>
      </c>
      <c r="F59" s="193">
        <v>49.2</v>
      </c>
      <c r="G59" s="193">
        <v>58</v>
      </c>
    </row>
    <row r="60" spans="1:7" ht="23.25" customHeight="1">
      <c r="A60" s="136" t="s">
        <v>35</v>
      </c>
      <c r="B60" s="37" t="s">
        <v>34</v>
      </c>
      <c r="C60" s="37" t="s">
        <v>142</v>
      </c>
      <c r="D60" s="37" t="s">
        <v>9</v>
      </c>
      <c r="E60" s="211">
        <f>E61+E74</f>
        <v>433</v>
      </c>
      <c r="F60" s="211">
        <f>F61+F74</f>
        <v>464</v>
      </c>
      <c r="G60" s="211">
        <f>G61+G74</f>
        <v>454</v>
      </c>
    </row>
    <row r="61" spans="1:7" ht="22.5" customHeight="1">
      <c r="A61" s="170" t="s">
        <v>362</v>
      </c>
      <c r="B61" s="147" t="s">
        <v>363</v>
      </c>
      <c r="C61" s="147" t="s">
        <v>142</v>
      </c>
      <c r="D61" s="147" t="s">
        <v>9</v>
      </c>
      <c r="E61" s="142">
        <f>E65+E67+E62</f>
        <v>414</v>
      </c>
      <c r="F61" s="142">
        <f>F65+F67+F62</f>
        <v>439</v>
      </c>
      <c r="G61" s="142">
        <f>G65+G67+G62</f>
        <v>439</v>
      </c>
    </row>
    <row r="62" spans="1:7" ht="24" customHeight="1">
      <c r="A62" s="204" t="s">
        <v>364</v>
      </c>
      <c r="B62" s="147" t="s">
        <v>363</v>
      </c>
      <c r="C62" s="147" t="s">
        <v>144</v>
      </c>
      <c r="D62" s="147" t="s">
        <v>9</v>
      </c>
      <c r="E62" s="142">
        <v>0</v>
      </c>
      <c r="F62" s="142">
        <v>0</v>
      </c>
      <c r="G62" s="142">
        <v>0</v>
      </c>
    </row>
    <row r="63" spans="1:7" ht="17.25" customHeight="1">
      <c r="A63" s="143" t="s">
        <v>75</v>
      </c>
      <c r="B63" s="147" t="s">
        <v>363</v>
      </c>
      <c r="C63" s="147" t="s">
        <v>144</v>
      </c>
      <c r="D63" s="147" t="s">
        <v>76</v>
      </c>
      <c r="E63" s="142">
        <v>0</v>
      </c>
      <c r="F63" s="142">
        <v>0</v>
      </c>
      <c r="G63" s="142">
        <v>0</v>
      </c>
    </row>
    <row r="64" spans="1:7" ht="20.25" customHeight="1">
      <c r="A64" s="143" t="s">
        <v>117</v>
      </c>
      <c r="B64" s="147" t="s">
        <v>363</v>
      </c>
      <c r="C64" s="147" t="s">
        <v>144</v>
      </c>
      <c r="D64" s="147" t="s">
        <v>118</v>
      </c>
      <c r="E64" s="142">
        <v>0</v>
      </c>
      <c r="F64" s="142">
        <v>0</v>
      </c>
      <c r="G64" s="142">
        <v>0</v>
      </c>
    </row>
    <row r="65" spans="1:7" ht="56.25" customHeight="1">
      <c r="A65" s="146" t="s">
        <v>101</v>
      </c>
      <c r="B65" s="147" t="s">
        <v>363</v>
      </c>
      <c r="C65" s="147" t="s">
        <v>140</v>
      </c>
      <c r="D65" s="147" t="s">
        <v>9</v>
      </c>
      <c r="E65" s="142">
        <v>189</v>
      </c>
      <c r="F65" s="142">
        <v>189</v>
      </c>
      <c r="G65" s="142">
        <v>189</v>
      </c>
    </row>
    <row r="66" spans="1:7" ht="18" customHeight="1">
      <c r="A66" s="143" t="s">
        <v>79</v>
      </c>
      <c r="B66" s="148" t="s">
        <v>363</v>
      </c>
      <c r="C66" s="148" t="s">
        <v>140</v>
      </c>
      <c r="D66" s="148" t="s">
        <v>80</v>
      </c>
      <c r="E66" s="241">
        <v>189</v>
      </c>
      <c r="F66" s="241">
        <v>189</v>
      </c>
      <c r="G66" s="241">
        <v>189</v>
      </c>
    </row>
    <row r="67" spans="1:7" ht="47.25" customHeight="1">
      <c r="A67" s="189" t="s">
        <v>253</v>
      </c>
      <c r="B67" s="148" t="s">
        <v>363</v>
      </c>
      <c r="C67" s="18" t="s">
        <v>248</v>
      </c>
      <c r="D67" s="148" t="s">
        <v>9</v>
      </c>
      <c r="E67" s="193">
        <v>225</v>
      </c>
      <c r="F67" s="193">
        <v>250</v>
      </c>
      <c r="G67" s="193">
        <v>250</v>
      </c>
    </row>
    <row r="68" spans="1:7" ht="25.5" customHeight="1">
      <c r="A68" s="143" t="s">
        <v>249</v>
      </c>
      <c r="B68" s="148" t="s">
        <v>363</v>
      </c>
      <c r="C68" s="18" t="s">
        <v>250</v>
      </c>
      <c r="D68" s="148" t="s">
        <v>9</v>
      </c>
      <c r="E68" s="193">
        <v>105</v>
      </c>
      <c r="F68" s="193">
        <v>130</v>
      </c>
      <c r="G68" s="193">
        <v>130</v>
      </c>
    </row>
    <row r="69" spans="1:7" ht="21" customHeight="1">
      <c r="A69" s="143" t="s">
        <v>75</v>
      </c>
      <c r="B69" s="148" t="s">
        <v>363</v>
      </c>
      <c r="C69" s="18" t="s">
        <v>250</v>
      </c>
      <c r="D69" s="148" t="s">
        <v>76</v>
      </c>
      <c r="E69" s="193">
        <v>105</v>
      </c>
      <c r="F69" s="193">
        <v>130</v>
      </c>
      <c r="G69" s="193">
        <v>130</v>
      </c>
    </row>
    <row r="70" spans="1:7" ht="21" customHeight="1">
      <c r="A70" s="143" t="s">
        <v>117</v>
      </c>
      <c r="B70" s="148" t="s">
        <v>363</v>
      </c>
      <c r="C70" s="18" t="s">
        <v>250</v>
      </c>
      <c r="D70" s="148" t="s">
        <v>118</v>
      </c>
      <c r="E70" s="193">
        <v>105</v>
      </c>
      <c r="F70" s="193">
        <v>130</v>
      </c>
      <c r="G70" s="193">
        <v>130</v>
      </c>
    </row>
    <row r="71" spans="1:7" s="41" customFormat="1" ht="24.75" customHeight="1">
      <c r="A71" s="143" t="s">
        <v>198</v>
      </c>
      <c r="B71" s="144" t="s">
        <v>363</v>
      </c>
      <c r="C71" s="18" t="s">
        <v>251</v>
      </c>
      <c r="D71" s="144" t="s">
        <v>9</v>
      </c>
      <c r="E71" s="193">
        <v>120</v>
      </c>
      <c r="F71" s="193">
        <v>120</v>
      </c>
      <c r="G71" s="193">
        <v>120</v>
      </c>
    </row>
    <row r="72" spans="1:7" s="41" customFormat="1" ht="15" customHeight="1">
      <c r="A72" s="143" t="s">
        <v>75</v>
      </c>
      <c r="B72" s="144" t="s">
        <v>363</v>
      </c>
      <c r="C72" s="18" t="s">
        <v>251</v>
      </c>
      <c r="D72" s="144" t="s">
        <v>76</v>
      </c>
      <c r="E72" s="193">
        <v>120</v>
      </c>
      <c r="F72" s="193">
        <v>120</v>
      </c>
      <c r="G72" s="193">
        <v>120</v>
      </c>
    </row>
    <row r="73" spans="1:7" s="41" customFormat="1" ht="23.25" customHeight="1">
      <c r="A73" s="143" t="s">
        <v>117</v>
      </c>
      <c r="B73" s="144" t="s">
        <v>363</v>
      </c>
      <c r="C73" s="18" t="s">
        <v>251</v>
      </c>
      <c r="D73" s="144" t="s">
        <v>118</v>
      </c>
      <c r="E73" s="193">
        <v>120</v>
      </c>
      <c r="F73" s="193">
        <v>120</v>
      </c>
      <c r="G73" s="193">
        <v>120</v>
      </c>
    </row>
    <row r="74" spans="1:7" s="41" customFormat="1" ht="26.25" customHeight="1">
      <c r="A74" s="188" t="s">
        <v>94</v>
      </c>
      <c r="B74" s="147" t="s">
        <v>95</v>
      </c>
      <c r="C74" s="147" t="s">
        <v>142</v>
      </c>
      <c r="D74" s="147" t="s">
        <v>9</v>
      </c>
      <c r="E74" s="197">
        <f>E75+E79+E83</f>
        <v>19</v>
      </c>
      <c r="F74" s="197">
        <f>F75+F79+F83</f>
        <v>25</v>
      </c>
      <c r="G74" s="197">
        <f>G75+G79+G83</f>
        <v>15</v>
      </c>
    </row>
    <row r="75" spans="1:7" s="41" customFormat="1" ht="35.25" customHeight="1">
      <c r="A75" s="189" t="s">
        <v>256</v>
      </c>
      <c r="B75" s="165" t="s">
        <v>95</v>
      </c>
      <c r="C75" s="165" t="s">
        <v>173</v>
      </c>
      <c r="D75" s="165" t="s">
        <v>9</v>
      </c>
      <c r="E75" s="193">
        <v>2</v>
      </c>
      <c r="F75" s="193">
        <v>5</v>
      </c>
      <c r="G75" s="193">
        <v>0</v>
      </c>
    </row>
    <row r="76" spans="1:7" s="41" customFormat="1" ht="26.25" customHeight="1">
      <c r="A76" s="190" t="s">
        <v>199</v>
      </c>
      <c r="B76" s="165" t="s">
        <v>95</v>
      </c>
      <c r="C76" s="18" t="s">
        <v>200</v>
      </c>
      <c r="D76" s="165" t="s">
        <v>9</v>
      </c>
      <c r="E76" s="193">
        <v>2</v>
      </c>
      <c r="F76" s="193">
        <v>5</v>
      </c>
      <c r="G76" s="193">
        <v>0</v>
      </c>
    </row>
    <row r="77" spans="1:7" s="41" customFormat="1" ht="21" customHeight="1">
      <c r="A77" s="143" t="s">
        <v>75</v>
      </c>
      <c r="B77" s="144" t="s">
        <v>95</v>
      </c>
      <c r="C77" s="18" t="s">
        <v>200</v>
      </c>
      <c r="D77" s="144" t="s">
        <v>76</v>
      </c>
      <c r="E77" s="193">
        <v>2</v>
      </c>
      <c r="F77" s="193">
        <v>5</v>
      </c>
      <c r="G77" s="193">
        <v>0</v>
      </c>
    </row>
    <row r="78" spans="1:7" s="41" customFormat="1" ht="21.75" customHeight="1">
      <c r="A78" s="143" t="s">
        <v>117</v>
      </c>
      <c r="B78" s="144" t="s">
        <v>95</v>
      </c>
      <c r="C78" s="18" t="s">
        <v>200</v>
      </c>
      <c r="D78" s="144" t="s">
        <v>118</v>
      </c>
      <c r="E78" s="193">
        <v>2</v>
      </c>
      <c r="F78" s="193">
        <v>5</v>
      </c>
      <c r="G78" s="193">
        <v>0</v>
      </c>
    </row>
    <row r="79" spans="1:7" s="41" customFormat="1" ht="69.75" customHeight="1">
      <c r="A79" s="189" t="s">
        <v>257</v>
      </c>
      <c r="B79" s="165" t="s">
        <v>95</v>
      </c>
      <c r="C79" s="165" t="s">
        <v>174</v>
      </c>
      <c r="D79" s="165" t="s">
        <v>9</v>
      </c>
      <c r="E79" s="193">
        <v>2</v>
      </c>
      <c r="F79" s="193">
        <v>5</v>
      </c>
      <c r="G79" s="193">
        <v>0</v>
      </c>
    </row>
    <row r="80" spans="1:7" s="41" customFormat="1" ht="54" customHeight="1">
      <c r="A80" s="228" t="s">
        <v>201</v>
      </c>
      <c r="B80" s="165" t="s">
        <v>95</v>
      </c>
      <c r="C80" s="18" t="s">
        <v>202</v>
      </c>
      <c r="D80" s="165" t="s">
        <v>9</v>
      </c>
      <c r="E80" s="193">
        <v>2</v>
      </c>
      <c r="F80" s="193">
        <v>5</v>
      </c>
      <c r="G80" s="193">
        <v>0</v>
      </c>
    </row>
    <row r="81" spans="1:7" s="41" customFormat="1" ht="18" customHeight="1">
      <c r="A81" s="143" t="s">
        <v>75</v>
      </c>
      <c r="B81" s="144" t="s">
        <v>95</v>
      </c>
      <c r="C81" s="18" t="s">
        <v>202</v>
      </c>
      <c r="D81" s="144" t="s">
        <v>76</v>
      </c>
      <c r="E81" s="193">
        <v>2</v>
      </c>
      <c r="F81" s="193">
        <v>5</v>
      </c>
      <c r="G81" s="193">
        <v>0</v>
      </c>
    </row>
    <row r="82" spans="1:7" s="41" customFormat="1" ht="23.25" customHeight="1">
      <c r="A82" s="143" t="s">
        <v>117</v>
      </c>
      <c r="B82" s="144" t="s">
        <v>95</v>
      </c>
      <c r="C82" s="18" t="s">
        <v>202</v>
      </c>
      <c r="D82" s="144" t="s">
        <v>118</v>
      </c>
      <c r="E82" s="193">
        <v>2</v>
      </c>
      <c r="F82" s="193">
        <v>5</v>
      </c>
      <c r="G82" s="193">
        <v>0</v>
      </c>
    </row>
    <row r="83" spans="1:7" s="41" customFormat="1" ht="23.25" customHeight="1">
      <c r="A83" s="229" t="s">
        <v>427</v>
      </c>
      <c r="B83" s="153" t="s">
        <v>95</v>
      </c>
      <c r="C83" s="165" t="s">
        <v>175</v>
      </c>
      <c r="D83" s="153" t="s">
        <v>9</v>
      </c>
      <c r="E83" s="193">
        <v>15</v>
      </c>
      <c r="F83" s="193">
        <v>15</v>
      </c>
      <c r="G83" s="193">
        <v>15</v>
      </c>
    </row>
    <row r="84" spans="1:7" s="41" customFormat="1" ht="23.25" customHeight="1">
      <c r="A84" s="228" t="s">
        <v>203</v>
      </c>
      <c r="B84" s="153" t="s">
        <v>95</v>
      </c>
      <c r="C84" s="18" t="s">
        <v>204</v>
      </c>
      <c r="D84" s="153" t="s">
        <v>9</v>
      </c>
      <c r="E84" s="193">
        <v>15</v>
      </c>
      <c r="F84" s="193">
        <v>15</v>
      </c>
      <c r="G84" s="193">
        <v>15</v>
      </c>
    </row>
    <row r="85" spans="1:7" s="41" customFormat="1" ht="23.25" customHeight="1">
      <c r="A85" s="143" t="s">
        <v>75</v>
      </c>
      <c r="B85" s="144" t="s">
        <v>95</v>
      </c>
      <c r="C85" s="18" t="s">
        <v>204</v>
      </c>
      <c r="D85" s="144" t="s">
        <v>76</v>
      </c>
      <c r="E85" s="193">
        <v>15</v>
      </c>
      <c r="F85" s="193">
        <v>15</v>
      </c>
      <c r="G85" s="193">
        <v>15</v>
      </c>
    </row>
    <row r="86" spans="1:7" s="41" customFormat="1" ht="23.25" customHeight="1">
      <c r="A86" s="143" t="s">
        <v>117</v>
      </c>
      <c r="B86" s="144" t="s">
        <v>95</v>
      </c>
      <c r="C86" s="18" t="s">
        <v>204</v>
      </c>
      <c r="D86" s="144" t="s">
        <v>118</v>
      </c>
      <c r="E86" s="193">
        <v>15</v>
      </c>
      <c r="F86" s="193">
        <v>15</v>
      </c>
      <c r="G86" s="193">
        <v>15</v>
      </c>
    </row>
    <row r="87" spans="1:7" s="41" customFormat="1" ht="19.5" customHeight="1">
      <c r="A87" s="188" t="s">
        <v>50</v>
      </c>
      <c r="B87" s="230" t="s">
        <v>51</v>
      </c>
      <c r="C87" s="230" t="s">
        <v>142</v>
      </c>
      <c r="D87" s="134" t="s">
        <v>9</v>
      </c>
      <c r="E87" s="208">
        <f>E92+E119+E115+E88</f>
        <v>23518</v>
      </c>
      <c r="F87" s="208">
        <f>F92+F119+F115+F88</f>
        <v>6796.9</v>
      </c>
      <c r="G87" s="208">
        <f>G92+G119+G115+G88</f>
        <v>6946.400000000001</v>
      </c>
    </row>
    <row r="88" spans="1:7" s="41" customFormat="1" ht="24" customHeight="1">
      <c r="A88" s="235" t="s">
        <v>242</v>
      </c>
      <c r="B88" s="134" t="s">
        <v>241</v>
      </c>
      <c r="C88" s="134" t="s">
        <v>142</v>
      </c>
      <c r="D88" s="134" t="s">
        <v>9</v>
      </c>
      <c r="E88" s="208">
        <v>30.9</v>
      </c>
      <c r="F88" s="261">
        <v>25</v>
      </c>
      <c r="G88" s="261">
        <v>0</v>
      </c>
    </row>
    <row r="89" spans="1:7" s="41" customFormat="1" ht="27" customHeight="1">
      <c r="A89" s="216" t="s">
        <v>261</v>
      </c>
      <c r="B89" s="144" t="s">
        <v>241</v>
      </c>
      <c r="C89" s="144" t="s">
        <v>150</v>
      </c>
      <c r="D89" s="144" t="s">
        <v>9</v>
      </c>
      <c r="E89" s="193">
        <v>30.9</v>
      </c>
      <c r="F89" s="193">
        <v>25</v>
      </c>
      <c r="G89" s="193">
        <v>0</v>
      </c>
    </row>
    <row r="90" spans="1:7" s="41" customFormat="1" ht="20.25" customHeight="1">
      <c r="A90" s="154" t="s">
        <v>262</v>
      </c>
      <c r="B90" s="144" t="s">
        <v>241</v>
      </c>
      <c r="C90" s="144" t="s">
        <v>237</v>
      </c>
      <c r="D90" s="144" t="s">
        <v>76</v>
      </c>
      <c r="E90" s="193">
        <v>30.9</v>
      </c>
      <c r="F90" s="193">
        <v>25</v>
      </c>
      <c r="G90" s="193">
        <v>0</v>
      </c>
    </row>
    <row r="91" spans="1:7" s="41" customFormat="1" ht="19.5" customHeight="1">
      <c r="A91" s="191" t="s">
        <v>117</v>
      </c>
      <c r="B91" s="144" t="s">
        <v>241</v>
      </c>
      <c r="C91" s="144" t="s">
        <v>237</v>
      </c>
      <c r="D91" s="144" t="s">
        <v>118</v>
      </c>
      <c r="E91" s="193">
        <v>30.9</v>
      </c>
      <c r="F91" s="193">
        <v>25</v>
      </c>
      <c r="G91" s="193">
        <v>0</v>
      </c>
    </row>
    <row r="92" spans="1:7" s="41" customFormat="1" ht="21" customHeight="1">
      <c r="A92" s="188" t="s">
        <v>417</v>
      </c>
      <c r="B92" s="231" t="s">
        <v>64</v>
      </c>
      <c r="C92" s="231" t="s">
        <v>142</v>
      </c>
      <c r="D92" s="129" t="s">
        <v>9</v>
      </c>
      <c r="E92" s="197">
        <f>E93+E97+E111</f>
        <v>23238.699999999997</v>
      </c>
      <c r="F92" s="197">
        <f>F93+F97+F111</f>
        <v>6614.2</v>
      </c>
      <c r="G92" s="197">
        <f>G93+G97+G111</f>
        <v>6794.200000000001</v>
      </c>
    </row>
    <row r="93" spans="1:7" s="41" customFormat="1" ht="39.75" customHeight="1">
      <c r="A93" s="189" t="s">
        <v>359</v>
      </c>
      <c r="B93" s="149" t="s">
        <v>64</v>
      </c>
      <c r="C93" s="149" t="s">
        <v>193</v>
      </c>
      <c r="D93" s="149" t="s">
        <v>9</v>
      </c>
      <c r="E93" s="193">
        <v>0</v>
      </c>
      <c r="F93" s="193">
        <v>200</v>
      </c>
      <c r="G93" s="193">
        <v>200</v>
      </c>
    </row>
    <row r="94" spans="1:7" s="41" customFormat="1" ht="33.75" customHeight="1">
      <c r="A94" s="227" t="s">
        <v>205</v>
      </c>
      <c r="B94" s="149" t="s">
        <v>64</v>
      </c>
      <c r="C94" s="18" t="s">
        <v>206</v>
      </c>
      <c r="D94" s="149" t="s">
        <v>76</v>
      </c>
      <c r="E94" s="193">
        <v>0</v>
      </c>
      <c r="F94" s="193">
        <v>200</v>
      </c>
      <c r="G94" s="193">
        <v>200</v>
      </c>
    </row>
    <row r="95" spans="1:7" s="41" customFormat="1" ht="17.25" customHeight="1">
      <c r="A95" s="143" t="s">
        <v>75</v>
      </c>
      <c r="B95" s="149" t="s">
        <v>64</v>
      </c>
      <c r="C95" s="18" t="s">
        <v>206</v>
      </c>
      <c r="D95" s="149" t="s">
        <v>76</v>
      </c>
      <c r="E95" s="193">
        <v>0</v>
      </c>
      <c r="F95" s="193">
        <v>200</v>
      </c>
      <c r="G95" s="193">
        <v>200</v>
      </c>
    </row>
    <row r="96" spans="1:7" s="41" customFormat="1" ht="24.75" customHeight="1">
      <c r="A96" s="143" t="s">
        <v>117</v>
      </c>
      <c r="B96" s="149" t="s">
        <v>64</v>
      </c>
      <c r="C96" s="18" t="s">
        <v>206</v>
      </c>
      <c r="D96" s="149" t="s">
        <v>76</v>
      </c>
      <c r="E96" s="193">
        <v>0</v>
      </c>
      <c r="F96" s="193">
        <v>200</v>
      </c>
      <c r="G96" s="193">
        <v>200</v>
      </c>
    </row>
    <row r="97" spans="1:7" s="41" customFormat="1" ht="46.5" customHeight="1">
      <c r="A97" s="189" t="s">
        <v>418</v>
      </c>
      <c r="B97" s="149" t="s">
        <v>64</v>
      </c>
      <c r="C97" s="149" t="s">
        <v>177</v>
      </c>
      <c r="D97" s="149" t="s">
        <v>9</v>
      </c>
      <c r="E97" s="193">
        <f>E98+E100+E102+E104+E106+E108</f>
        <v>22500.1</v>
      </c>
      <c r="F97" s="193">
        <f>F98+F100+F102</f>
        <v>6164.2</v>
      </c>
      <c r="G97" s="193">
        <f>G98+G100+G102</f>
        <v>6120.6</v>
      </c>
    </row>
    <row r="98" spans="1:7" s="41" customFormat="1" ht="24" customHeight="1">
      <c r="A98" s="189" t="s">
        <v>208</v>
      </c>
      <c r="B98" s="201" t="s">
        <v>64</v>
      </c>
      <c r="C98" s="253" t="s">
        <v>207</v>
      </c>
      <c r="D98" s="201" t="s">
        <v>76</v>
      </c>
      <c r="E98" s="242">
        <v>1539.9</v>
      </c>
      <c r="F98" s="242">
        <v>2664.2</v>
      </c>
      <c r="G98" s="242">
        <v>2620.6</v>
      </c>
    </row>
    <row r="99" spans="1:7" s="41" customFormat="1" ht="24" customHeight="1">
      <c r="A99" s="143" t="s">
        <v>117</v>
      </c>
      <c r="B99" s="149" t="s">
        <v>64</v>
      </c>
      <c r="C99" s="18" t="s">
        <v>207</v>
      </c>
      <c r="D99" s="149" t="s">
        <v>118</v>
      </c>
      <c r="E99" s="193">
        <v>1539.9</v>
      </c>
      <c r="F99" s="193">
        <v>2664.2</v>
      </c>
      <c r="G99" s="193">
        <v>2620.6</v>
      </c>
    </row>
    <row r="100" spans="1:7" s="41" customFormat="1" ht="24" customHeight="1">
      <c r="A100" s="202" t="s">
        <v>209</v>
      </c>
      <c r="B100" s="201" t="s">
        <v>64</v>
      </c>
      <c r="C100" s="253" t="s">
        <v>210</v>
      </c>
      <c r="D100" s="201" t="s">
        <v>76</v>
      </c>
      <c r="E100" s="242">
        <v>1546.1</v>
      </c>
      <c r="F100" s="242">
        <v>1000</v>
      </c>
      <c r="G100" s="242">
        <v>1000</v>
      </c>
    </row>
    <row r="101" spans="1:7" s="41" customFormat="1" ht="21" customHeight="1">
      <c r="A101" s="143" t="s">
        <v>117</v>
      </c>
      <c r="B101" s="149" t="s">
        <v>64</v>
      </c>
      <c r="C101" s="18" t="s">
        <v>210</v>
      </c>
      <c r="D101" s="149" t="s">
        <v>118</v>
      </c>
      <c r="E101" s="193">
        <v>1546.1</v>
      </c>
      <c r="F101" s="193">
        <v>1000</v>
      </c>
      <c r="G101" s="193">
        <v>1000</v>
      </c>
    </row>
    <row r="102" spans="1:7" s="41" customFormat="1" ht="21" customHeight="1">
      <c r="A102" s="202" t="s">
        <v>260</v>
      </c>
      <c r="B102" s="149" t="s">
        <v>64</v>
      </c>
      <c r="C102" s="18" t="s">
        <v>247</v>
      </c>
      <c r="D102" s="149" t="s">
        <v>76</v>
      </c>
      <c r="E102" s="193">
        <v>37</v>
      </c>
      <c r="F102" s="193">
        <v>2500</v>
      </c>
      <c r="G102" s="193">
        <v>2500</v>
      </c>
    </row>
    <row r="103" spans="1:7" s="41" customFormat="1" ht="21" customHeight="1">
      <c r="A103" s="143" t="s">
        <v>117</v>
      </c>
      <c r="B103" s="149" t="s">
        <v>64</v>
      </c>
      <c r="C103" s="18" t="s">
        <v>247</v>
      </c>
      <c r="D103" s="149" t="s">
        <v>118</v>
      </c>
      <c r="E103" s="193">
        <v>37</v>
      </c>
      <c r="F103" s="193">
        <v>2500</v>
      </c>
      <c r="G103" s="193">
        <v>2500</v>
      </c>
    </row>
    <row r="104" spans="1:7" s="41" customFormat="1" ht="21" customHeight="1">
      <c r="A104" s="202" t="s">
        <v>385</v>
      </c>
      <c r="B104" s="252" t="s">
        <v>64</v>
      </c>
      <c r="C104" s="253" t="s">
        <v>386</v>
      </c>
      <c r="D104" s="254" t="s">
        <v>76</v>
      </c>
      <c r="E104" s="242">
        <v>15000</v>
      </c>
      <c r="F104" s="242">
        <v>0</v>
      </c>
      <c r="G104" s="242">
        <v>0</v>
      </c>
    </row>
    <row r="105" spans="1:7" s="41" customFormat="1" ht="21" customHeight="1">
      <c r="A105" s="143" t="s">
        <v>117</v>
      </c>
      <c r="B105" s="160" t="s">
        <v>64</v>
      </c>
      <c r="C105" s="18" t="s">
        <v>386</v>
      </c>
      <c r="D105" s="161" t="s">
        <v>118</v>
      </c>
      <c r="E105" s="193">
        <v>15000</v>
      </c>
      <c r="F105" s="193">
        <v>0</v>
      </c>
      <c r="G105" s="193">
        <v>0</v>
      </c>
    </row>
    <row r="106" spans="1:7" s="41" customFormat="1" ht="21" customHeight="1">
      <c r="A106" s="202" t="s">
        <v>387</v>
      </c>
      <c r="B106" s="252" t="s">
        <v>64</v>
      </c>
      <c r="C106" s="253" t="s">
        <v>388</v>
      </c>
      <c r="D106" s="254" t="s">
        <v>76</v>
      </c>
      <c r="E106" s="242">
        <v>3518.5</v>
      </c>
      <c r="F106" s="242">
        <v>0</v>
      </c>
      <c r="G106" s="242">
        <v>0</v>
      </c>
    </row>
    <row r="107" spans="1:7" s="41" customFormat="1" ht="21" customHeight="1">
      <c r="A107" s="143" t="s">
        <v>117</v>
      </c>
      <c r="B107" s="160" t="s">
        <v>64</v>
      </c>
      <c r="C107" s="18" t="s">
        <v>388</v>
      </c>
      <c r="D107" s="161" t="s">
        <v>118</v>
      </c>
      <c r="E107" s="193">
        <v>3518.5</v>
      </c>
      <c r="F107" s="193">
        <v>0</v>
      </c>
      <c r="G107" s="193">
        <v>0</v>
      </c>
    </row>
    <row r="108" spans="1:7" s="41" customFormat="1" ht="24" customHeight="1">
      <c r="A108" s="189" t="s">
        <v>389</v>
      </c>
      <c r="B108" s="201" t="s">
        <v>64</v>
      </c>
      <c r="C108" s="253" t="s">
        <v>207</v>
      </c>
      <c r="D108" s="254" t="s">
        <v>9</v>
      </c>
      <c r="E108" s="242">
        <v>858.6</v>
      </c>
      <c r="F108" s="242">
        <v>0</v>
      </c>
      <c r="G108" s="242">
        <v>0</v>
      </c>
    </row>
    <row r="109" spans="1:7" s="41" customFormat="1" ht="21" customHeight="1">
      <c r="A109" s="143" t="s">
        <v>99</v>
      </c>
      <c r="B109" s="149" t="s">
        <v>64</v>
      </c>
      <c r="C109" s="18" t="s">
        <v>207</v>
      </c>
      <c r="D109" s="161" t="s">
        <v>80</v>
      </c>
      <c r="E109" s="193">
        <v>858.6</v>
      </c>
      <c r="F109" s="193">
        <v>0</v>
      </c>
      <c r="G109" s="193">
        <v>0</v>
      </c>
    </row>
    <row r="110" spans="1:7" s="41" customFormat="1" ht="21" customHeight="1">
      <c r="A110" s="154" t="s">
        <v>130</v>
      </c>
      <c r="B110" s="149" t="s">
        <v>64</v>
      </c>
      <c r="C110" s="18" t="s">
        <v>207</v>
      </c>
      <c r="D110" s="161" t="s">
        <v>123</v>
      </c>
      <c r="E110" s="193">
        <v>858.6</v>
      </c>
      <c r="F110" s="193">
        <v>0</v>
      </c>
      <c r="G110" s="193">
        <v>0</v>
      </c>
    </row>
    <row r="111" spans="1:7" s="41" customFormat="1" ht="24" customHeight="1">
      <c r="A111" s="170" t="s">
        <v>258</v>
      </c>
      <c r="B111" s="149" t="s">
        <v>64</v>
      </c>
      <c r="C111" s="149" t="s">
        <v>178</v>
      </c>
      <c r="D111" s="149" t="s">
        <v>9</v>
      </c>
      <c r="E111" s="193">
        <v>738.6</v>
      </c>
      <c r="F111" s="193">
        <v>250</v>
      </c>
      <c r="G111" s="193">
        <v>473.6</v>
      </c>
    </row>
    <row r="112" spans="1:7" s="41" customFormat="1" ht="23.25" customHeight="1">
      <c r="A112" s="171" t="s">
        <v>212</v>
      </c>
      <c r="B112" s="149" t="s">
        <v>64</v>
      </c>
      <c r="C112" s="18" t="s">
        <v>211</v>
      </c>
      <c r="D112" s="149" t="s">
        <v>76</v>
      </c>
      <c r="E112" s="193">
        <v>738.6</v>
      </c>
      <c r="F112" s="193">
        <v>250</v>
      </c>
      <c r="G112" s="193">
        <v>473.6</v>
      </c>
    </row>
    <row r="113" spans="1:7" s="41" customFormat="1" ht="21" customHeight="1">
      <c r="A113" s="143" t="s">
        <v>75</v>
      </c>
      <c r="B113" s="149" t="s">
        <v>64</v>
      </c>
      <c r="C113" s="18" t="s">
        <v>211</v>
      </c>
      <c r="D113" s="149" t="s">
        <v>76</v>
      </c>
      <c r="E113" s="193">
        <v>738.6</v>
      </c>
      <c r="F113" s="193">
        <v>250</v>
      </c>
      <c r="G113" s="193">
        <v>473.6</v>
      </c>
    </row>
    <row r="114" spans="1:7" s="41" customFormat="1" ht="24" customHeight="1">
      <c r="A114" s="143" t="s">
        <v>117</v>
      </c>
      <c r="B114" s="149" t="s">
        <v>64</v>
      </c>
      <c r="C114" s="18" t="s">
        <v>211</v>
      </c>
      <c r="D114" s="149" t="s">
        <v>118</v>
      </c>
      <c r="E114" s="193">
        <v>738.6</v>
      </c>
      <c r="F114" s="193">
        <v>250</v>
      </c>
      <c r="G114" s="193">
        <v>473.6</v>
      </c>
    </row>
    <row r="115" spans="1:7" s="41" customFormat="1" ht="20.25" customHeight="1">
      <c r="A115" s="205" t="s">
        <v>133</v>
      </c>
      <c r="B115" s="151" t="s">
        <v>132</v>
      </c>
      <c r="C115" s="151" t="s">
        <v>142</v>
      </c>
      <c r="D115" s="151" t="s">
        <v>9</v>
      </c>
      <c r="E115" s="203">
        <v>18.4</v>
      </c>
      <c r="F115" s="203">
        <v>87.7</v>
      </c>
      <c r="G115" s="203">
        <v>132.2</v>
      </c>
    </row>
    <row r="116" spans="1:7" s="41" customFormat="1" ht="57" customHeight="1">
      <c r="A116" s="146" t="s">
        <v>101</v>
      </c>
      <c r="B116" s="149" t="s">
        <v>132</v>
      </c>
      <c r="C116" s="149" t="s">
        <v>140</v>
      </c>
      <c r="D116" s="149" t="s">
        <v>9</v>
      </c>
      <c r="E116" s="226">
        <v>18.4</v>
      </c>
      <c r="F116" s="193">
        <v>87.7</v>
      </c>
      <c r="G116" s="193">
        <v>132.2</v>
      </c>
    </row>
    <row r="117" spans="1:7" s="41" customFormat="1" ht="18" customHeight="1">
      <c r="A117" s="143" t="s">
        <v>99</v>
      </c>
      <c r="B117" s="149" t="s">
        <v>132</v>
      </c>
      <c r="C117" s="149" t="s">
        <v>140</v>
      </c>
      <c r="D117" s="149" t="s">
        <v>80</v>
      </c>
      <c r="E117" s="226">
        <v>18.4</v>
      </c>
      <c r="F117" s="193">
        <v>87.7</v>
      </c>
      <c r="G117" s="193">
        <v>132.2</v>
      </c>
    </row>
    <row r="118" spans="1:7" s="41" customFormat="1" ht="17.25" customHeight="1">
      <c r="A118" s="154" t="s">
        <v>130</v>
      </c>
      <c r="B118" s="149" t="s">
        <v>132</v>
      </c>
      <c r="C118" s="149" t="s">
        <v>140</v>
      </c>
      <c r="D118" s="149" t="s">
        <v>123</v>
      </c>
      <c r="E118" s="226">
        <v>18.4</v>
      </c>
      <c r="F118" s="193">
        <v>87.7</v>
      </c>
      <c r="G118" s="193">
        <v>132.2</v>
      </c>
    </row>
    <row r="119" spans="1:7" s="41" customFormat="1" ht="17.25" customHeight="1">
      <c r="A119" s="150" t="s">
        <v>88</v>
      </c>
      <c r="B119" s="151" t="s">
        <v>87</v>
      </c>
      <c r="C119" s="151" t="s">
        <v>142</v>
      </c>
      <c r="D119" s="151" t="s">
        <v>9</v>
      </c>
      <c r="E119" s="203">
        <f>E120+E124+E128</f>
        <v>230</v>
      </c>
      <c r="F119" s="203">
        <f>F120+F124+F128</f>
        <v>70</v>
      </c>
      <c r="G119" s="203">
        <f>G120+G124+G128</f>
        <v>20</v>
      </c>
    </row>
    <row r="120" spans="1:7" s="41" customFormat="1" ht="36" customHeight="1">
      <c r="A120" s="202" t="s">
        <v>263</v>
      </c>
      <c r="B120" s="201" t="s">
        <v>87</v>
      </c>
      <c r="C120" s="201" t="s">
        <v>179</v>
      </c>
      <c r="D120" s="201" t="s">
        <v>9</v>
      </c>
      <c r="E120" s="193">
        <v>150</v>
      </c>
      <c r="F120" s="193">
        <v>50</v>
      </c>
      <c r="G120" s="193">
        <v>0</v>
      </c>
    </row>
    <row r="121" spans="1:7" s="41" customFormat="1" ht="32.25" customHeight="1">
      <c r="A121" s="171" t="s">
        <v>264</v>
      </c>
      <c r="B121" s="201" t="s">
        <v>87</v>
      </c>
      <c r="C121" s="18" t="s">
        <v>213</v>
      </c>
      <c r="D121" s="201" t="s">
        <v>76</v>
      </c>
      <c r="E121" s="193">
        <v>150</v>
      </c>
      <c r="F121" s="193">
        <v>50</v>
      </c>
      <c r="G121" s="193">
        <v>0</v>
      </c>
    </row>
    <row r="122" spans="1:7" s="41" customFormat="1" ht="19.5" customHeight="1">
      <c r="A122" s="143" t="s">
        <v>75</v>
      </c>
      <c r="B122" s="149" t="s">
        <v>87</v>
      </c>
      <c r="C122" s="18" t="s">
        <v>213</v>
      </c>
      <c r="D122" s="149" t="s">
        <v>76</v>
      </c>
      <c r="E122" s="193">
        <v>150</v>
      </c>
      <c r="F122" s="193">
        <v>50</v>
      </c>
      <c r="G122" s="193">
        <v>0</v>
      </c>
    </row>
    <row r="123" spans="1:7" s="41" customFormat="1" ht="20.25" customHeight="1">
      <c r="A123" s="143" t="s">
        <v>117</v>
      </c>
      <c r="B123" s="149" t="s">
        <v>87</v>
      </c>
      <c r="C123" s="18" t="s">
        <v>213</v>
      </c>
      <c r="D123" s="149" t="s">
        <v>118</v>
      </c>
      <c r="E123" s="193">
        <v>150</v>
      </c>
      <c r="F123" s="193">
        <v>50</v>
      </c>
      <c r="G123" s="193">
        <v>0</v>
      </c>
    </row>
    <row r="124" spans="1:7" s="41" customFormat="1" ht="36" customHeight="1">
      <c r="A124" s="262" t="s">
        <v>294</v>
      </c>
      <c r="B124" s="149" t="s">
        <v>87</v>
      </c>
      <c r="C124" s="201" t="s">
        <v>180</v>
      </c>
      <c r="D124" s="149" t="s">
        <v>9</v>
      </c>
      <c r="E124" s="193">
        <v>2</v>
      </c>
      <c r="F124" s="193">
        <v>20</v>
      </c>
      <c r="G124" s="193">
        <v>20</v>
      </c>
    </row>
    <row r="125" spans="1:7" s="41" customFormat="1" ht="25.5" customHeight="1">
      <c r="A125" s="232" t="s">
        <v>240</v>
      </c>
      <c r="B125" s="149" t="s">
        <v>87</v>
      </c>
      <c r="C125" s="18" t="s">
        <v>214</v>
      </c>
      <c r="D125" s="149" t="s">
        <v>76</v>
      </c>
      <c r="E125" s="193">
        <v>2</v>
      </c>
      <c r="F125" s="193">
        <v>20</v>
      </c>
      <c r="G125" s="193">
        <v>20</v>
      </c>
    </row>
    <row r="126" spans="1:7" s="41" customFormat="1" ht="21.75" customHeight="1">
      <c r="A126" s="143" t="s">
        <v>75</v>
      </c>
      <c r="B126" s="149" t="s">
        <v>87</v>
      </c>
      <c r="C126" s="18" t="s">
        <v>214</v>
      </c>
      <c r="D126" s="149" t="s">
        <v>76</v>
      </c>
      <c r="E126" s="193">
        <v>2</v>
      </c>
      <c r="F126" s="193">
        <v>20</v>
      </c>
      <c r="G126" s="193">
        <v>20</v>
      </c>
    </row>
    <row r="127" spans="1:7" s="41" customFormat="1" ht="21" customHeight="1">
      <c r="A127" s="191" t="s">
        <v>117</v>
      </c>
      <c r="B127" s="149" t="s">
        <v>87</v>
      </c>
      <c r="C127" s="149" t="s">
        <v>180</v>
      </c>
      <c r="D127" s="149" t="s">
        <v>118</v>
      </c>
      <c r="E127" s="193">
        <v>2</v>
      </c>
      <c r="F127" s="193">
        <v>20</v>
      </c>
      <c r="G127" s="193">
        <v>20</v>
      </c>
    </row>
    <row r="128" spans="1:7" s="41" customFormat="1" ht="55.5" customHeight="1">
      <c r="A128" s="146" t="s">
        <v>101</v>
      </c>
      <c r="B128" s="149" t="s">
        <v>87</v>
      </c>
      <c r="C128" s="149" t="s">
        <v>140</v>
      </c>
      <c r="D128" s="149" t="s">
        <v>9</v>
      </c>
      <c r="E128" s="178">
        <v>78</v>
      </c>
      <c r="F128" s="193">
        <v>0</v>
      </c>
      <c r="G128" s="193">
        <v>0</v>
      </c>
    </row>
    <row r="129" spans="1:7" s="41" customFormat="1" ht="25.5" customHeight="1">
      <c r="A129" s="143" t="s">
        <v>99</v>
      </c>
      <c r="B129" s="149" t="s">
        <v>87</v>
      </c>
      <c r="C129" s="149" t="s">
        <v>140</v>
      </c>
      <c r="D129" s="149" t="s">
        <v>80</v>
      </c>
      <c r="E129" s="178">
        <v>78</v>
      </c>
      <c r="F129" s="193">
        <v>0</v>
      </c>
      <c r="G129" s="193">
        <v>0</v>
      </c>
    </row>
    <row r="130" spans="1:7" s="41" customFormat="1" ht="18.75" customHeight="1">
      <c r="A130" s="154" t="s">
        <v>130</v>
      </c>
      <c r="B130" s="149" t="s">
        <v>87</v>
      </c>
      <c r="C130" s="149" t="s">
        <v>140</v>
      </c>
      <c r="D130" s="149" t="s">
        <v>123</v>
      </c>
      <c r="E130" s="178">
        <v>78</v>
      </c>
      <c r="F130" s="193">
        <v>0</v>
      </c>
      <c r="G130" s="193">
        <v>0</v>
      </c>
    </row>
    <row r="131" spans="1:7" ht="18" customHeight="1">
      <c r="A131" s="118" t="s">
        <v>21</v>
      </c>
      <c r="B131" s="37" t="s">
        <v>12</v>
      </c>
      <c r="C131" s="37" t="s">
        <v>143</v>
      </c>
      <c r="D131" s="37" t="s">
        <v>9</v>
      </c>
      <c r="E131" s="211">
        <f>E132+E148+E176+E216</f>
        <v>17393.5</v>
      </c>
      <c r="F131" s="211">
        <f>F132+F148+F176+F216</f>
        <v>11843.7</v>
      </c>
      <c r="G131" s="211">
        <f>G132+G148+G176+G216</f>
        <v>11699.4</v>
      </c>
    </row>
    <row r="132" spans="1:7" ht="18" customHeight="1">
      <c r="A132" s="152" t="s">
        <v>22</v>
      </c>
      <c r="B132" s="153" t="s">
        <v>13</v>
      </c>
      <c r="C132" s="153" t="s">
        <v>142</v>
      </c>
      <c r="D132" s="153" t="s">
        <v>9</v>
      </c>
      <c r="E132" s="210">
        <f>E133+E141</f>
        <v>1467.5</v>
      </c>
      <c r="F132" s="210">
        <f>F133+F141</f>
        <v>1317.5</v>
      </c>
      <c r="G132" s="210">
        <f>G133+G141</f>
        <v>1317.5</v>
      </c>
    </row>
    <row r="133" spans="1:7" ht="24" customHeight="1">
      <c r="A133" s="152" t="s">
        <v>52</v>
      </c>
      <c r="B133" s="153" t="s">
        <v>13</v>
      </c>
      <c r="C133" s="153" t="s">
        <v>181</v>
      </c>
      <c r="D133" s="153" t="s">
        <v>9</v>
      </c>
      <c r="E133" s="193">
        <f>E134</f>
        <v>150</v>
      </c>
      <c r="F133" s="193">
        <v>0</v>
      </c>
      <c r="G133" s="193">
        <v>0</v>
      </c>
    </row>
    <row r="134" spans="1:7" ht="45" customHeight="1">
      <c r="A134" s="216" t="s">
        <v>399</v>
      </c>
      <c r="B134" s="157" t="s">
        <v>13</v>
      </c>
      <c r="C134" s="153" t="s">
        <v>181</v>
      </c>
      <c r="D134" s="157" t="s">
        <v>9</v>
      </c>
      <c r="E134" s="193">
        <f>E135+E138</f>
        <v>150</v>
      </c>
      <c r="F134" s="193">
        <f>F135+F138</f>
        <v>0</v>
      </c>
      <c r="G134" s="193">
        <f>G135+G138</f>
        <v>0</v>
      </c>
    </row>
    <row r="135" spans="1:7" ht="47.25" customHeight="1">
      <c r="A135" s="154" t="s">
        <v>215</v>
      </c>
      <c r="B135" s="157" t="s">
        <v>13</v>
      </c>
      <c r="C135" s="18" t="s">
        <v>217</v>
      </c>
      <c r="D135" s="157" t="s">
        <v>9</v>
      </c>
      <c r="E135" s="193">
        <v>50</v>
      </c>
      <c r="F135" s="193">
        <v>0</v>
      </c>
      <c r="G135" s="193">
        <v>0</v>
      </c>
    </row>
    <row r="136" spans="1:7" ht="17.25" customHeight="1">
      <c r="A136" s="143" t="s">
        <v>75</v>
      </c>
      <c r="B136" s="157" t="s">
        <v>13</v>
      </c>
      <c r="C136" s="18" t="s">
        <v>217</v>
      </c>
      <c r="D136" s="157" t="s">
        <v>76</v>
      </c>
      <c r="E136" s="193">
        <v>50</v>
      </c>
      <c r="F136" s="193">
        <v>0</v>
      </c>
      <c r="G136" s="193">
        <v>0</v>
      </c>
    </row>
    <row r="137" spans="1:7" ht="24.75" customHeight="1">
      <c r="A137" s="143" t="s">
        <v>117</v>
      </c>
      <c r="B137" s="157" t="s">
        <v>13</v>
      </c>
      <c r="C137" s="18" t="s">
        <v>217</v>
      </c>
      <c r="D137" s="157" t="s">
        <v>118</v>
      </c>
      <c r="E137" s="193">
        <v>50</v>
      </c>
      <c r="F137" s="193">
        <v>0</v>
      </c>
      <c r="G137" s="193">
        <v>0</v>
      </c>
    </row>
    <row r="138" spans="1:7" ht="58.5" customHeight="1">
      <c r="A138" s="217" t="s">
        <v>259</v>
      </c>
      <c r="B138" s="157" t="s">
        <v>13</v>
      </c>
      <c r="C138" s="153" t="s">
        <v>182</v>
      </c>
      <c r="D138" s="157" t="s">
        <v>9</v>
      </c>
      <c r="E138" s="193">
        <v>100</v>
      </c>
      <c r="F138" s="193">
        <v>0</v>
      </c>
      <c r="G138" s="193">
        <v>0</v>
      </c>
    </row>
    <row r="139" spans="1:7" ht="17.25" customHeight="1">
      <c r="A139" s="143" t="s">
        <v>75</v>
      </c>
      <c r="B139" s="157" t="s">
        <v>13</v>
      </c>
      <c r="C139" s="153" t="s">
        <v>182</v>
      </c>
      <c r="D139" s="157" t="s">
        <v>76</v>
      </c>
      <c r="E139" s="193">
        <v>100</v>
      </c>
      <c r="F139" s="193">
        <v>0</v>
      </c>
      <c r="G139" s="193">
        <v>0</v>
      </c>
    </row>
    <row r="140" spans="1:7" ht="21" customHeight="1">
      <c r="A140" s="191" t="s">
        <v>117</v>
      </c>
      <c r="B140" s="157" t="s">
        <v>13</v>
      </c>
      <c r="C140" s="153" t="s">
        <v>182</v>
      </c>
      <c r="D140" s="157" t="s">
        <v>118</v>
      </c>
      <c r="E140" s="193">
        <v>100</v>
      </c>
      <c r="F140" s="193">
        <v>0</v>
      </c>
      <c r="G140" s="193">
        <v>0</v>
      </c>
    </row>
    <row r="141" spans="1:7" ht="34.5" customHeight="1">
      <c r="A141" s="217" t="s">
        <v>414</v>
      </c>
      <c r="B141" s="157" t="s">
        <v>13</v>
      </c>
      <c r="C141" s="153" t="s">
        <v>298</v>
      </c>
      <c r="D141" s="157" t="s">
        <v>9</v>
      </c>
      <c r="E141" s="193">
        <v>1317.5</v>
      </c>
      <c r="F141" s="193">
        <v>1317.5</v>
      </c>
      <c r="G141" s="193">
        <v>1317.5</v>
      </c>
    </row>
    <row r="142" spans="1:7" ht="25.5" customHeight="1">
      <c r="A142" s="256" t="s">
        <v>295</v>
      </c>
      <c r="B142" s="165" t="s">
        <v>13</v>
      </c>
      <c r="C142" s="18" t="s">
        <v>369</v>
      </c>
      <c r="D142" s="165" t="s">
        <v>9</v>
      </c>
      <c r="E142" s="193">
        <v>1067.2</v>
      </c>
      <c r="F142" s="193">
        <v>1067.2</v>
      </c>
      <c r="G142" s="193">
        <v>1067.2</v>
      </c>
    </row>
    <row r="143" spans="1:7" ht="25.5" customHeight="1">
      <c r="A143" s="143" t="s">
        <v>373</v>
      </c>
      <c r="B143" s="165" t="s">
        <v>13</v>
      </c>
      <c r="C143" s="18" t="s">
        <v>369</v>
      </c>
      <c r="D143" s="165" t="s">
        <v>370</v>
      </c>
      <c r="E143" s="193">
        <v>1067.2</v>
      </c>
      <c r="F143" s="193">
        <v>1067.2</v>
      </c>
      <c r="G143" s="193">
        <v>1067.2</v>
      </c>
    </row>
    <row r="144" spans="1:7" ht="25.5" customHeight="1">
      <c r="A144" s="143" t="s">
        <v>371</v>
      </c>
      <c r="B144" s="165" t="s">
        <v>13</v>
      </c>
      <c r="C144" s="18" t="s">
        <v>369</v>
      </c>
      <c r="D144" s="165" t="s">
        <v>372</v>
      </c>
      <c r="E144" s="193">
        <v>1067.2</v>
      </c>
      <c r="F144" s="193">
        <v>1067.2</v>
      </c>
      <c r="G144" s="193">
        <v>1067.2</v>
      </c>
    </row>
    <row r="145" spans="1:7" ht="21" customHeight="1">
      <c r="A145" s="191" t="s">
        <v>156</v>
      </c>
      <c r="B145" s="157" t="s">
        <v>13</v>
      </c>
      <c r="C145" s="153" t="s">
        <v>415</v>
      </c>
      <c r="D145" s="157" t="s">
        <v>9</v>
      </c>
      <c r="E145" s="193">
        <v>250.3</v>
      </c>
      <c r="F145" s="193">
        <v>250.3</v>
      </c>
      <c r="G145" s="193">
        <v>250.3</v>
      </c>
    </row>
    <row r="146" spans="1:7" ht="21" customHeight="1">
      <c r="A146" s="143" t="s">
        <v>373</v>
      </c>
      <c r="B146" s="157" t="s">
        <v>13</v>
      </c>
      <c r="C146" s="153" t="s">
        <v>415</v>
      </c>
      <c r="D146" s="157" t="s">
        <v>370</v>
      </c>
      <c r="E146" s="193">
        <v>250.3</v>
      </c>
      <c r="F146" s="193">
        <v>250.3</v>
      </c>
      <c r="G146" s="193">
        <v>250.3</v>
      </c>
    </row>
    <row r="147" spans="1:7" ht="21" customHeight="1">
      <c r="A147" s="143" t="s">
        <v>371</v>
      </c>
      <c r="B147" s="157" t="s">
        <v>13</v>
      </c>
      <c r="C147" s="153" t="s">
        <v>415</v>
      </c>
      <c r="D147" s="157" t="s">
        <v>372</v>
      </c>
      <c r="E147" s="193">
        <v>250.3</v>
      </c>
      <c r="F147" s="193">
        <v>250.3</v>
      </c>
      <c r="G147" s="193">
        <v>250.3</v>
      </c>
    </row>
    <row r="148" spans="1:7" ht="18" customHeight="1">
      <c r="A148" s="125" t="s">
        <v>23</v>
      </c>
      <c r="B148" s="36" t="s">
        <v>14</v>
      </c>
      <c r="C148" s="36" t="s">
        <v>142</v>
      </c>
      <c r="D148" s="36" t="s">
        <v>9</v>
      </c>
      <c r="E148" s="197">
        <f>E149+E157+E168+E153+E172+E164</f>
        <v>786.8</v>
      </c>
      <c r="F148" s="197">
        <f>F149+F157+F168+F153+F172+F164</f>
        <v>850</v>
      </c>
      <c r="G148" s="197">
        <f>G149+G157+G168+G153+G172+G164</f>
        <v>700</v>
      </c>
    </row>
    <row r="149" spans="1:7" ht="36.75" customHeight="1">
      <c r="A149" s="262" t="s">
        <v>284</v>
      </c>
      <c r="B149" s="157" t="s">
        <v>14</v>
      </c>
      <c r="C149" s="157" t="s">
        <v>183</v>
      </c>
      <c r="D149" s="157" t="s">
        <v>9</v>
      </c>
      <c r="E149" s="193">
        <v>350.9</v>
      </c>
      <c r="F149" s="193">
        <v>600</v>
      </c>
      <c r="G149" s="193">
        <v>600</v>
      </c>
    </row>
    <row r="150" spans="1:7" ht="23.25" customHeight="1">
      <c r="A150" s="154" t="s">
        <v>218</v>
      </c>
      <c r="B150" s="157" t="s">
        <v>14</v>
      </c>
      <c r="C150" s="223" t="s">
        <v>219</v>
      </c>
      <c r="D150" s="157" t="s">
        <v>9</v>
      </c>
      <c r="E150" s="193">
        <v>350.9</v>
      </c>
      <c r="F150" s="193">
        <v>600</v>
      </c>
      <c r="G150" s="193">
        <v>600</v>
      </c>
    </row>
    <row r="151" spans="1:7" ht="18.75" customHeight="1">
      <c r="A151" s="156" t="s">
        <v>81</v>
      </c>
      <c r="B151" s="157" t="s">
        <v>14</v>
      </c>
      <c r="C151" s="223" t="s">
        <v>219</v>
      </c>
      <c r="D151" s="157" t="s">
        <v>82</v>
      </c>
      <c r="E151" s="193">
        <v>350.9</v>
      </c>
      <c r="F151" s="193">
        <v>600</v>
      </c>
      <c r="G151" s="193">
        <v>600</v>
      </c>
    </row>
    <row r="152" spans="1:7" ht="25.5" customHeight="1">
      <c r="A152" s="200" t="s">
        <v>269</v>
      </c>
      <c r="B152" s="157" t="s">
        <v>14</v>
      </c>
      <c r="C152" s="223" t="s">
        <v>219</v>
      </c>
      <c r="D152" s="157" t="s">
        <v>128</v>
      </c>
      <c r="E152" s="193">
        <v>350.9</v>
      </c>
      <c r="F152" s="193">
        <v>600</v>
      </c>
      <c r="G152" s="193">
        <v>600</v>
      </c>
    </row>
    <row r="153" spans="1:7" ht="24.75" customHeight="1">
      <c r="A153" s="216" t="s">
        <v>424</v>
      </c>
      <c r="B153" s="157" t="s">
        <v>14</v>
      </c>
      <c r="C153" s="157" t="s">
        <v>186</v>
      </c>
      <c r="D153" s="157" t="s">
        <v>9</v>
      </c>
      <c r="E153" s="193">
        <v>10.5</v>
      </c>
      <c r="F153" s="193">
        <v>50</v>
      </c>
      <c r="G153" s="193">
        <v>50</v>
      </c>
    </row>
    <row r="154" spans="1:7" ht="24.75" customHeight="1">
      <c r="A154" s="154" t="s">
        <v>239</v>
      </c>
      <c r="B154" s="157" t="s">
        <v>14</v>
      </c>
      <c r="C154" s="223" t="s">
        <v>238</v>
      </c>
      <c r="D154" s="157" t="s">
        <v>76</v>
      </c>
      <c r="E154" s="193">
        <v>10.5</v>
      </c>
      <c r="F154" s="193">
        <v>50</v>
      </c>
      <c r="G154" s="193">
        <v>50</v>
      </c>
    </row>
    <row r="155" spans="1:7" ht="15.75" customHeight="1">
      <c r="A155" s="143" t="s">
        <v>75</v>
      </c>
      <c r="B155" s="157" t="s">
        <v>14</v>
      </c>
      <c r="C155" s="223" t="s">
        <v>238</v>
      </c>
      <c r="D155" s="157" t="s">
        <v>76</v>
      </c>
      <c r="E155" s="193">
        <v>10.5</v>
      </c>
      <c r="F155" s="193">
        <v>50</v>
      </c>
      <c r="G155" s="193">
        <v>50</v>
      </c>
    </row>
    <row r="156" spans="1:7" ht="21" customHeight="1">
      <c r="A156" s="143" t="s">
        <v>117</v>
      </c>
      <c r="B156" s="157" t="s">
        <v>14</v>
      </c>
      <c r="C156" s="223" t="s">
        <v>238</v>
      </c>
      <c r="D156" s="157" t="s">
        <v>118</v>
      </c>
      <c r="E156" s="193">
        <v>10.5</v>
      </c>
      <c r="F156" s="193">
        <v>50</v>
      </c>
      <c r="G156" s="193">
        <v>50</v>
      </c>
    </row>
    <row r="157" spans="1:7" ht="33.75" customHeight="1">
      <c r="A157" s="170" t="s">
        <v>365</v>
      </c>
      <c r="B157" s="144" t="s">
        <v>14</v>
      </c>
      <c r="C157" s="144" t="s">
        <v>187</v>
      </c>
      <c r="D157" s="144" t="s">
        <v>9</v>
      </c>
      <c r="E157" s="193">
        <v>325.4</v>
      </c>
      <c r="F157" s="193">
        <v>50</v>
      </c>
      <c r="G157" s="193">
        <v>0</v>
      </c>
    </row>
    <row r="158" spans="1:7" ht="19.5" customHeight="1">
      <c r="A158" s="143" t="s">
        <v>268</v>
      </c>
      <c r="B158" s="144" t="s">
        <v>14</v>
      </c>
      <c r="C158" s="223" t="s">
        <v>265</v>
      </c>
      <c r="D158" s="144" t="s">
        <v>76</v>
      </c>
      <c r="E158" s="195">
        <v>263.5</v>
      </c>
      <c r="F158" s="193">
        <v>0</v>
      </c>
      <c r="G158" s="193">
        <v>0</v>
      </c>
    </row>
    <row r="159" spans="1:7" ht="17.25" customHeight="1">
      <c r="A159" s="143" t="s">
        <v>75</v>
      </c>
      <c r="B159" s="144" t="s">
        <v>14</v>
      </c>
      <c r="C159" s="223" t="s">
        <v>265</v>
      </c>
      <c r="D159" s="144" t="s">
        <v>76</v>
      </c>
      <c r="E159" s="145">
        <v>263.5</v>
      </c>
      <c r="F159" s="193">
        <v>0</v>
      </c>
      <c r="G159" s="193">
        <v>0</v>
      </c>
    </row>
    <row r="160" spans="1:7" ht="21.75" customHeight="1">
      <c r="A160" s="143" t="s">
        <v>117</v>
      </c>
      <c r="B160" s="144" t="s">
        <v>14</v>
      </c>
      <c r="C160" s="223" t="s">
        <v>265</v>
      </c>
      <c r="D160" s="144" t="s">
        <v>118</v>
      </c>
      <c r="E160" s="145">
        <v>263.5</v>
      </c>
      <c r="F160" s="193">
        <v>0</v>
      </c>
      <c r="G160" s="193">
        <v>0</v>
      </c>
    </row>
    <row r="161" spans="1:7" ht="21.75" customHeight="1">
      <c r="A161" s="154" t="s">
        <v>266</v>
      </c>
      <c r="B161" s="144" t="s">
        <v>14</v>
      </c>
      <c r="C161" s="223" t="s">
        <v>267</v>
      </c>
      <c r="D161" s="144" t="s">
        <v>76</v>
      </c>
      <c r="E161" s="145">
        <v>61.9</v>
      </c>
      <c r="F161" s="193">
        <v>50</v>
      </c>
      <c r="G161" s="193">
        <v>0</v>
      </c>
    </row>
    <row r="162" spans="1:7" ht="21.75" customHeight="1">
      <c r="A162" s="143" t="s">
        <v>75</v>
      </c>
      <c r="B162" s="144" t="s">
        <v>14</v>
      </c>
      <c r="C162" s="223" t="s">
        <v>267</v>
      </c>
      <c r="D162" s="144" t="s">
        <v>76</v>
      </c>
      <c r="E162" s="145">
        <v>61.9</v>
      </c>
      <c r="F162" s="193">
        <v>50</v>
      </c>
      <c r="G162" s="193">
        <v>0</v>
      </c>
    </row>
    <row r="163" spans="1:7" ht="21.75" customHeight="1">
      <c r="A163" s="143" t="s">
        <v>117</v>
      </c>
      <c r="B163" s="144" t="s">
        <v>14</v>
      </c>
      <c r="C163" s="223" t="s">
        <v>267</v>
      </c>
      <c r="D163" s="144" t="s">
        <v>118</v>
      </c>
      <c r="E163" s="145">
        <v>61.9</v>
      </c>
      <c r="F163" s="193">
        <v>50</v>
      </c>
      <c r="G163" s="193">
        <v>0</v>
      </c>
    </row>
    <row r="164" spans="1:7" ht="21.75" customHeight="1">
      <c r="A164" s="216" t="s">
        <v>428</v>
      </c>
      <c r="B164" s="144" t="s">
        <v>14</v>
      </c>
      <c r="C164" s="257" t="s">
        <v>279</v>
      </c>
      <c r="D164" s="153" t="s">
        <v>9</v>
      </c>
      <c r="E164" s="242">
        <v>0</v>
      </c>
      <c r="F164" s="242">
        <v>50</v>
      </c>
      <c r="G164" s="242">
        <v>0</v>
      </c>
    </row>
    <row r="165" spans="1:7" ht="21.75" customHeight="1">
      <c r="A165" s="154" t="s">
        <v>280</v>
      </c>
      <c r="B165" s="144" t="s">
        <v>14</v>
      </c>
      <c r="C165" s="223" t="s">
        <v>281</v>
      </c>
      <c r="D165" s="144" t="s">
        <v>76</v>
      </c>
      <c r="E165" s="193">
        <v>0</v>
      </c>
      <c r="F165" s="193">
        <v>50</v>
      </c>
      <c r="G165" s="193">
        <v>0</v>
      </c>
    </row>
    <row r="166" spans="1:7" ht="21.75" customHeight="1">
      <c r="A166" s="143" t="s">
        <v>75</v>
      </c>
      <c r="B166" s="144" t="s">
        <v>14</v>
      </c>
      <c r="C166" s="223" t="s">
        <v>281</v>
      </c>
      <c r="D166" s="144" t="s">
        <v>76</v>
      </c>
      <c r="E166" s="193">
        <v>0</v>
      </c>
      <c r="F166" s="193">
        <v>50</v>
      </c>
      <c r="G166" s="193">
        <v>0</v>
      </c>
    </row>
    <row r="167" spans="1:7" ht="21.75" customHeight="1">
      <c r="A167" s="143" t="s">
        <v>117</v>
      </c>
      <c r="B167" s="144" t="s">
        <v>14</v>
      </c>
      <c r="C167" s="223" t="s">
        <v>281</v>
      </c>
      <c r="D167" s="144" t="s">
        <v>118</v>
      </c>
      <c r="E167" s="193">
        <v>0</v>
      </c>
      <c r="F167" s="193">
        <v>50</v>
      </c>
      <c r="G167" s="193">
        <v>0</v>
      </c>
    </row>
    <row r="168" spans="1:7" ht="15.75" customHeight="1">
      <c r="A168" s="216" t="s">
        <v>401</v>
      </c>
      <c r="B168" s="153" t="s">
        <v>14</v>
      </c>
      <c r="C168" s="153" t="s">
        <v>184</v>
      </c>
      <c r="D168" s="153" t="s">
        <v>9</v>
      </c>
      <c r="E168" s="242">
        <v>50</v>
      </c>
      <c r="F168" s="242">
        <v>50</v>
      </c>
      <c r="G168" s="242">
        <v>0</v>
      </c>
    </row>
    <row r="169" spans="1:7" ht="15.75" customHeight="1">
      <c r="A169" s="154" t="s">
        <v>220</v>
      </c>
      <c r="B169" s="144" t="s">
        <v>14</v>
      </c>
      <c r="C169" s="223" t="s">
        <v>221</v>
      </c>
      <c r="D169" s="144" t="s">
        <v>9</v>
      </c>
      <c r="E169" s="193">
        <v>50</v>
      </c>
      <c r="F169" s="193">
        <v>50</v>
      </c>
      <c r="G169" s="193">
        <v>0</v>
      </c>
    </row>
    <row r="170" spans="1:7" ht="14.25" customHeight="1">
      <c r="A170" s="143" t="s">
        <v>75</v>
      </c>
      <c r="B170" s="144" t="s">
        <v>14</v>
      </c>
      <c r="C170" s="223" t="s">
        <v>221</v>
      </c>
      <c r="D170" s="144" t="s">
        <v>76</v>
      </c>
      <c r="E170" s="193">
        <v>50</v>
      </c>
      <c r="F170" s="193">
        <v>50</v>
      </c>
      <c r="G170" s="193">
        <v>0</v>
      </c>
    </row>
    <row r="171" spans="1:7" ht="21" customHeight="1">
      <c r="A171" s="143" t="s">
        <v>117</v>
      </c>
      <c r="B171" s="144" t="s">
        <v>14</v>
      </c>
      <c r="C171" s="223" t="s">
        <v>221</v>
      </c>
      <c r="D171" s="144" t="s">
        <v>118</v>
      </c>
      <c r="E171" s="193">
        <v>50</v>
      </c>
      <c r="F171" s="193">
        <v>50</v>
      </c>
      <c r="G171" s="193">
        <v>0</v>
      </c>
    </row>
    <row r="172" spans="1:7" ht="24.75" customHeight="1">
      <c r="A172" s="189" t="s">
        <v>423</v>
      </c>
      <c r="B172" s="153" t="s">
        <v>14</v>
      </c>
      <c r="C172" s="153" t="s">
        <v>185</v>
      </c>
      <c r="D172" s="153" t="s">
        <v>9</v>
      </c>
      <c r="E172" s="242">
        <v>50</v>
      </c>
      <c r="F172" s="242">
        <v>50</v>
      </c>
      <c r="G172" s="242">
        <v>50</v>
      </c>
    </row>
    <row r="173" spans="1:7" ht="18" customHeight="1">
      <c r="A173" s="154" t="s">
        <v>222</v>
      </c>
      <c r="B173" s="144" t="s">
        <v>14</v>
      </c>
      <c r="C173" s="223" t="s">
        <v>223</v>
      </c>
      <c r="D173" s="144" t="s">
        <v>76</v>
      </c>
      <c r="E173" s="193">
        <v>50</v>
      </c>
      <c r="F173" s="193">
        <v>50</v>
      </c>
      <c r="G173" s="193">
        <v>50</v>
      </c>
    </row>
    <row r="174" spans="1:7" ht="18" customHeight="1">
      <c r="A174" s="143" t="s">
        <v>75</v>
      </c>
      <c r="B174" s="144" t="s">
        <v>14</v>
      </c>
      <c r="C174" s="223" t="s">
        <v>223</v>
      </c>
      <c r="D174" s="144" t="s">
        <v>76</v>
      </c>
      <c r="E174" s="193">
        <v>50</v>
      </c>
      <c r="F174" s="193">
        <v>50</v>
      </c>
      <c r="G174" s="193">
        <v>50</v>
      </c>
    </row>
    <row r="175" spans="1:7" ht="23.25" customHeight="1">
      <c r="A175" s="143" t="s">
        <v>117</v>
      </c>
      <c r="B175" s="144" t="s">
        <v>14</v>
      </c>
      <c r="C175" s="223" t="s">
        <v>223</v>
      </c>
      <c r="D175" s="144" t="s">
        <v>118</v>
      </c>
      <c r="E175" s="193">
        <v>50</v>
      </c>
      <c r="F175" s="193">
        <v>50</v>
      </c>
      <c r="G175" s="193">
        <v>50</v>
      </c>
    </row>
    <row r="176" spans="1:7" ht="15.75" customHeight="1">
      <c r="A176" s="206" t="s">
        <v>26</v>
      </c>
      <c r="B176" s="141" t="s">
        <v>1</v>
      </c>
      <c r="C176" s="141" t="s">
        <v>142</v>
      </c>
      <c r="D176" s="36" t="s">
        <v>9</v>
      </c>
      <c r="E176" s="197">
        <f>E177+E190+E194+E198+E212</f>
        <v>8528.900000000001</v>
      </c>
      <c r="F176" s="197">
        <f>F177+F190+F194+F198+F212</f>
        <v>3803</v>
      </c>
      <c r="G176" s="197">
        <f>G177+G190+G194+G198+G212</f>
        <v>3803</v>
      </c>
    </row>
    <row r="177" spans="1:7" s="41" customFormat="1" ht="36" customHeight="1">
      <c r="A177" s="262" t="s">
        <v>296</v>
      </c>
      <c r="B177" s="144" t="s">
        <v>1</v>
      </c>
      <c r="C177" s="144" t="s">
        <v>183</v>
      </c>
      <c r="D177" s="144" t="s">
        <v>9</v>
      </c>
      <c r="E177" s="142">
        <f>E178+E181+E184+E187</f>
        <v>3180.5</v>
      </c>
      <c r="F177" s="142">
        <f>F178+F181+F184+F187</f>
        <v>995</v>
      </c>
      <c r="G177" s="142">
        <f>G178+G181+G184+G187</f>
        <v>995</v>
      </c>
    </row>
    <row r="178" spans="1:7" s="41" customFormat="1" ht="14.25" customHeight="1">
      <c r="A178" s="154" t="s">
        <v>224</v>
      </c>
      <c r="B178" s="144" t="s">
        <v>1</v>
      </c>
      <c r="C178" s="18" t="s">
        <v>225</v>
      </c>
      <c r="D178" s="144" t="s">
        <v>9</v>
      </c>
      <c r="E178" s="193">
        <v>2520</v>
      </c>
      <c r="F178" s="193">
        <v>20</v>
      </c>
      <c r="G178" s="193">
        <v>20</v>
      </c>
    </row>
    <row r="179" spans="1:7" ht="18" customHeight="1">
      <c r="A179" s="143" t="s">
        <v>75</v>
      </c>
      <c r="B179" s="144" t="s">
        <v>1</v>
      </c>
      <c r="C179" s="18" t="s">
        <v>225</v>
      </c>
      <c r="D179" s="144" t="s">
        <v>76</v>
      </c>
      <c r="E179" s="193">
        <v>2520</v>
      </c>
      <c r="F179" s="193">
        <v>20</v>
      </c>
      <c r="G179" s="193">
        <v>20</v>
      </c>
    </row>
    <row r="180" spans="1:7" ht="24.75" customHeight="1">
      <c r="A180" s="143" t="s">
        <v>117</v>
      </c>
      <c r="B180" s="144" t="s">
        <v>1</v>
      </c>
      <c r="C180" s="18" t="s">
        <v>225</v>
      </c>
      <c r="D180" s="144" t="s">
        <v>118</v>
      </c>
      <c r="E180" s="193">
        <v>2520</v>
      </c>
      <c r="F180" s="193">
        <v>20</v>
      </c>
      <c r="G180" s="193">
        <v>20</v>
      </c>
    </row>
    <row r="181" spans="1:7" ht="14.25" customHeight="1">
      <c r="A181" s="154" t="s">
        <v>226</v>
      </c>
      <c r="B181" s="144" t="s">
        <v>1</v>
      </c>
      <c r="C181" s="18" t="s">
        <v>227</v>
      </c>
      <c r="D181" s="18" t="s">
        <v>9</v>
      </c>
      <c r="E181" s="193">
        <v>0</v>
      </c>
      <c r="F181" s="193">
        <v>0</v>
      </c>
      <c r="G181" s="193">
        <v>0</v>
      </c>
    </row>
    <row r="182" spans="1:7" ht="18.75" customHeight="1">
      <c r="A182" s="143" t="s">
        <v>75</v>
      </c>
      <c r="B182" s="144" t="s">
        <v>1</v>
      </c>
      <c r="C182" s="18" t="s">
        <v>227</v>
      </c>
      <c r="D182" s="144" t="s">
        <v>76</v>
      </c>
      <c r="E182" s="193">
        <v>0</v>
      </c>
      <c r="F182" s="193">
        <v>0</v>
      </c>
      <c r="G182" s="193">
        <v>0</v>
      </c>
    </row>
    <row r="183" spans="1:7" ht="24.75" customHeight="1">
      <c r="A183" s="143" t="s">
        <v>117</v>
      </c>
      <c r="B183" s="144" t="s">
        <v>1</v>
      </c>
      <c r="C183" s="18" t="s">
        <v>227</v>
      </c>
      <c r="D183" s="144" t="s">
        <v>118</v>
      </c>
      <c r="E183" s="145">
        <v>0</v>
      </c>
      <c r="F183" s="145">
        <v>0</v>
      </c>
      <c r="G183" s="145">
        <v>0</v>
      </c>
    </row>
    <row r="184" spans="1:7" ht="15.75" customHeight="1">
      <c r="A184" s="154" t="s">
        <v>228</v>
      </c>
      <c r="B184" s="144" t="s">
        <v>1</v>
      </c>
      <c r="C184" s="18" t="s">
        <v>229</v>
      </c>
      <c r="D184" s="144" t="s">
        <v>9</v>
      </c>
      <c r="E184" s="193">
        <v>100</v>
      </c>
      <c r="F184" s="193">
        <v>200</v>
      </c>
      <c r="G184" s="193">
        <v>200</v>
      </c>
    </row>
    <row r="185" spans="1:7" ht="16.5" customHeight="1">
      <c r="A185" s="143" t="s">
        <v>75</v>
      </c>
      <c r="B185" s="144" t="s">
        <v>1</v>
      </c>
      <c r="C185" s="18" t="s">
        <v>229</v>
      </c>
      <c r="D185" s="144" t="s">
        <v>76</v>
      </c>
      <c r="E185" s="193">
        <v>10</v>
      </c>
      <c r="F185" s="193">
        <v>200</v>
      </c>
      <c r="G185" s="193">
        <v>200</v>
      </c>
    </row>
    <row r="186" spans="1:7" ht="24.75" customHeight="1">
      <c r="A186" s="143" t="s">
        <v>117</v>
      </c>
      <c r="B186" s="144" t="s">
        <v>1</v>
      </c>
      <c r="C186" s="18" t="s">
        <v>229</v>
      </c>
      <c r="D186" s="144" t="s">
        <v>118</v>
      </c>
      <c r="E186" s="193">
        <v>100</v>
      </c>
      <c r="F186" s="193">
        <v>200</v>
      </c>
      <c r="G186" s="193">
        <v>200</v>
      </c>
    </row>
    <row r="187" spans="1:7" ht="16.5" customHeight="1">
      <c r="A187" s="154" t="s">
        <v>230</v>
      </c>
      <c r="B187" s="144" t="s">
        <v>1</v>
      </c>
      <c r="C187" s="18" t="s">
        <v>231</v>
      </c>
      <c r="D187" s="144" t="s">
        <v>9</v>
      </c>
      <c r="E187" s="193">
        <v>560.5</v>
      </c>
      <c r="F187" s="193">
        <v>775</v>
      </c>
      <c r="G187" s="193">
        <v>775</v>
      </c>
    </row>
    <row r="188" spans="1:7" ht="19.5" customHeight="1">
      <c r="A188" s="143" t="s">
        <v>75</v>
      </c>
      <c r="B188" s="144" t="s">
        <v>1</v>
      </c>
      <c r="C188" s="18" t="s">
        <v>231</v>
      </c>
      <c r="D188" s="144" t="s">
        <v>76</v>
      </c>
      <c r="E188" s="193">
        <v>560.5</v>
      </c>
      <c r="F188" s="193">
        <v>775</v>
      </c>
      <c r="G188" s="193">
        <v>775</v>
      </c>
    </row>
    <row r="189" spans="1:7" ht="24.75" customHeight="1">
      <c r="A189" s="143" t="s">
        <v>117</v>
      </c>
      <c r="B189" s="144" t="s">
        <v>1</v>
      </c>
      <c r="C189" s="18" t="s">
        <v>231</v>
      </c>
      <c r="D189" s="144" t="s">
        <v>118</v>
      </c>
      <c r="E189" s="193">
        <v>560.5</v>
      </c>
      <c r="F189" s="193">
        <v>775</v>
      </c>
      <c r="G189" s="193">
        <v>775</v>
      </c>
    </row>
    <row r="190" spans="1:7" ht="24.75" customHeight="1">
      <c r="A190" s="170" t="s">
        <v>402</v>
      </c>
      <c r="B190" s="160" t="s">
        <v>1</v>
      </c>
      <c r="C190" s="18" t="s">
        <v>188</v>
      </c>
      <c r="D190" s="161" t="s">
        <v>9</v>
      </c>
      <c r="E190" s="242">
        <v>31</v>
      </c>
      <c r="F190" s="242">
        <v>0</v>
      </c>
      <c r="G190" s="242">
        <v>0</v>
      </c>
    </row>
    <row r="191" spans="1:7" ht="24.75" customHeight="1">
      <c r="A191" s="162" t="s">
        <v>232</v>
      </c>
      <c r="B191" s="160"/>
      <c r="C191" s="18" t="s">
        <v>233</v>
      </c>
      <c r="D191" s="161" t="s">
        <v>9</v>
      </c>
      <c r="E191" s="193">
        <v>31</v>
      </c>
      <c r="F191" s="193">
        <v>0</v>
      </c>
      <c r="G191" s="193">
        <v>0</v>
      </c>
    </row>
    <row r="192" spans="1:7" ht="14.25" customHeight="1">
      <c r="A192" s="143" t="s">
        <v>75</v>
      </c>
      <c r="B192" s="160" t="s">
        <v>1</v>
      </c>
      <c r="C192" s="18" t="s">
        <v>233</v>
      </c>
      <c r="D192" s="161" t="s">
        <v>76</v>
      </c>
      <c r="E192" s="193">
        <v>31</v>
      </c>
      <c r="F192" s="193">
        <v>0</v>
      </c>
      <c r="G192" s="193">
        <v>0</v>
      </c>
    </row>
    <row r="193" spans="1:7" ht="25.5" customHeight="1">
      <c r="A193" s="143" t="s">
        <v>117</v>
      </c>
      <c r="B193" s="163" t="s">
        <v>1</v>
      </c>
      <c r="C193" s="18" t="s">
        <v>233</v>
      </c>
      <c r="D193" s="161" t="s">
        <v>118</v>
      </c>
      <c r="E193" s="193">
        <v>31</v>
      </c>
      <c r="F193" s="193">
        <v>0</v>
      </c>
      <c r="G193" s="193">
        <v>0</v>
      </c>
    </row>
    <row r="194" spans="1:7" ht="33.75" customHeight="1">
      <c r="A194" s="218" t="s">
        <v>425</v>
      </c>
      <c r="B194" s="163" t="s">
        <v>1</v>
      </c>
      <c r="C194" s="144" t="s">
        <v>189</v>
      </c>
      <c r="D194" s="18" t="s">
        <v>9</v>
      </c>
      <c r="E194" s="242">
        <v>0.7</v>
      </c>
      <c r="F194" s="242">
        <v>0</v>
      </c>
      <c r="G194" s="242">
        <v>0</v>
      </c>
    </row>
    <row r="195" spans="1:7" ht="24" customHeight="1">
      <c r="A195" s="162" t="s">
        <v>234</v>
      </c>
      <c r="B195" s="163" t="s">
        <v>1</v>
      </c>
      <c r="C195" s="18" t="s">
        <v>235</v>
      </c>
      <c r="D195" s="18" t="s">
        <v>76</v>
      </c>
      <c r="E195" s="193">
        <v>0.7</v>
      </c>
      <c r="F195" s="193">
        <v>0</v>
      </c>
      <c r="G195" s="193">
        <v>0</v>
      </c>
    </row>
    <row r="196" spans="1:7" ht="18" customHeight="1">
      <c r="A196" s="143" t="s">
        <v>75</v>
      </c>
      <c r="B196" s="144" t="s">
        <v>1</v>
      </c>
      <c r="C196" s="18" t="s">
        <v>235</v>
      </c>
      <c r="D196" s="144" t="s">
        <v>76</v>
      </c>
      <c r="E196" s="193">
        <v>0.7</v>
      </c>
      <c r="F196" s="193">
        <v>0</v>
      </c>
      <c r="G196" s="193">
        <v>0</v>
      </c>
    </row>
    <row r="197" spans="1:7" ht="26.25" customHeight="1">
      <c r="A197" s="143" t="s">
        <v>117</v>
      </c>
      <c r="B197" s="144" t="s">
        <v>1</v>
      </c>
      <c r="C197" s="18" t="s">
        <v>235</v>
      </c>
      <c r="D197" s="144" t="s">
        <v>118</v>
      </c>
      <c r="E197" s="193">
        <v>0.7</v>
      </c>
      <c r="F197" s="193">
        <v>0</v>
      </c>
      <c r="G197" s="193">
        <v>0</v>
      </c>
    </row>
    <row r="198" spans="1:7" ht="26.25" customHeight="1">
      <c r="A198" s="218" t="s">
        <v>426</v>
      </c>
      <c r="B198" s="153" t="s">
        <v>1</v>
      </c>
      <c r="C198" s="153" t="s">
        <v>190</v>
      </c>
      <c r="D198" s="153" t="s">
        <v>9</v>
      </c>
      <c r="E198" s="193">
        <f>E202+E209</f>
        <v>5316.700000000001</v>
      </c>
      <c r="F198" s="193">
        <v>2738</v>
      </c>
      <c r="G198" s="193">
        <v>2738</v>
      </c>
    </row>
    <row r="199" spans="1:7" ht="18" customHeight="1">
      <c r="A199" s="143" t="s">
        <v>75</v>
      </c>
      <c r="B199" s="144" t="s">
        <v>1</v>
      </c>
      <c r="C199" s="153" t="s">
        <v>190</v>
      </c>
      <c r="D199" s="144" t="s">
        <v>76</v>
      </c>
      <c r="E199" s="250">
        <v>4629.6</v>
      </c>
      <c r="F199" s="193">
        <v>2738</v>
      </c>
      <c r="G199" s="193">
        <v>2738</v>
      </c>
    </row>
    <row r="200" spans="1:7" ht="22.5" customHeight="1">
      <c r="A200" s="143" t="s">
        <v>117</v>
      </c>
      <c r="B200" s="144" t="s">
        <v>1</v>
      </c>
      <c r="C200" s="153" t="s">
        <v>190</v>
      </c>
      <c r="D200" s="144" t="s">
        <v>118</v>
      </c>
      <c r="E200" s="250">
        <v>4629.6</v>
      </c>
      <c r="F200" s="193">
        <v>2738</v>
      </c>
      <c r="G200" s="193">
        <v>2738</v>
      </c>
    </row>
    <row r="201" spans="1:7" ht="14.25" customHeight="1">
      <c r="A201" s="191" t="s">
        <v>157</v>
      </c>
      <c r="B201" s="144"/>
      <c r="C201" s="153"/>
      <c r="D201" s="144"/>
      <c r="E201" s="193"/>
      <c r="F201" s="264"/>
      <c r="G201" s="264"/>
    </row>
    <row r="202" spans="1:7" ht="27" customHeight="1">
      <c r="A202" s="222" t="s">
        <v>374</v>
      </c>
      <c r="B202" s="252" t="s">
        <v>1</v>
      </c>
      <c r="C202" s="253" t="s">
        <v>375</v>
      </c>
      <c r="D202" s="144" t="s">
        <v>9</v>
      </c>
      <c r="E202" s="193">
        <v>1851.9</v>
      </c>
      <c r="F202" s="269">
        <v>0</v>
      </c>
      <c r="G202" s="269">
        <v>0</v>
      </c>
    </row>
    <row r="203" spans="1:7" ht="21" customHeight="1">
      <c r="A203" s="162" t="s">
        <v>376</v>
      </c>
      <c r="B203" s="252" t="s">
        <v>1</v>
      </c>
      <c r="C203" s="18" t="s">
        <v>378</v>
      </c>
      <c r="D203" s="144" t="s">
        <v>9</v>
      </c>
      <c r="E203" s="193">
        <v>1500</v>
      </c>
      <c r="F203" s="269">
        <v>0</v>
      </c>
      <c r="G203" s="269">
        <v>0</v>
      </c>
    </row>
    <row r="204" spans="1:7" ht="24" customHeight="1">
      <c r="A204" s="143" t="s">
        <v>75</v>
      </c>
      <c r="B204" s="252" t="s">
        <v>1</v>
      </c>
      <c r="C204" s="18" t="s">
        <v>378</v>
      </c>
      <c r="D204" s="144" t="s">
        <v>76</v>
      </c>
      <c r="E204" s="193">
        <v>1500</v>
      </c>
      <c r="F204" s="269">
        <v>0</v>
      </c>
      <c r="G204" s="269">
        <v>0</v>
      </c>
    </row>
    <row r="205" spans="1:7" ht="27" customHeight="1">
      <c r="A205" s="143" t="s">
        <v>117</v>
      </c>
      <c r="B205" s="252" t="s">
        <v>1</v>
      </c>
      <c r="C205" s="18" t="s">
        <v>378</v>
      </c>
      <c r="D205" s="144" t="s">
        <v>118</v>
      </c>
      <c r="E205" s="193">
        <v>1500</v>
      </c>
      <c r="F205" s="269">
        <v>0</v>
      </c>
      <c r="G205" s="269">
        <v>0</v>
      </c>
    </row>
    <row r="206" spans="1:7" ht="24" customHeight="1">
      <c r="A206" s="162" t="s">
        <v>377</v>
      </c>
      <c r="B206" s="252" t="s">
        <v>1</v>
      </c>
      <c r="C206" s="18" t="s">
        <v>379</v>
      </c>
      <c r="D206" s="144" t="s">
        <v>9</v>
      </c>
      <c r="E206" s="193">
        <v>351.9</v>
      </c>
      <c r="F206" s="269">
        <v>0</v>
      </c>
      <c r="G206" s="269">
        <v>0</v>
      </c>
    </row>
    <row r="207" spans="1:7" ht="22.5" customHeight="1">
      <c r="A207" s="143" t="s">
        <v>75</v>
      </c>
      <c r="B207" s="252" t="s">
        <v>1</v>
      </c>
      <c r="C207" s="18" t="s">
        <v>379</v>
      </c>
      <c r="D207" s="144" t="s">
        <v>76</v>
      </c>
      <c r="E207" s="193">
        <v>351.9</v>
      </c>
      <c r="F207" s="269">
        <v>0</v>
      </c>
      <c r="G207" s="269">
        <v>0</v>
      </c>
    </row>
    <row r="208" spans="1:7" ht="22.5" customHeight="1">
      <c r="A208" s="143" t="s">
        <v>117</v>
      </c>
      <c r="B208" s="252" t="s">
        <v>1</v>
      </c>
      <c r="C208" s="18" t="s">
        <v>379</v>
      </c>
      <c r="D208" s="144" t="s">
        <v>118</v>
      </c>
      <c r="E208" s="193">
        <v>351.9</v>
      </c>
      <c r="F208" s="269">
        <v>0</v>
      </c>
      <c r="G208" s="269">
        <v>0</v>
      </c>
    </row>
    <row r="209" spans="1:7" ht="22.5" customHeight="1">
      <c r="A209" s="222" t="s">
        <v>167</v>
      </c>
      <c r="B209" s="153" t="s">
        <v>1</v>
      </c>
      <c r="C209" s="18" t="s">
        <v>243</v>
      </c>
      <c r="D209" s="153" t="s">
        <v>9</v>
      </c>
      <c r="E209" s="250">
        <v>3464.8</v>
      </c>
      <c r="F209" s="193">
        <v>2738</v>
      </c>
      <c r="G209" s="193">
        <v>2738</v>
      </c>
    </row>
    <row r="210" spans="1:7" ht="22.5" customHeight="1">
      <c r="A210" s="143" t="s">
        <v>75</v>
      </c>
      <c r="B210" s="144" t="s">
        <v>1</v>
      </c>
      <c r="C210" s="18" t="s">
        <v>243</v>
      </c>
      <c r="D210" s="144" t="s">
        <v>76</v>
      </c>
      <c r="E210" s="250">
        <v>3464.8</v>
      </c>
      <c r="F210" s="193">
        <v>2738</v>
      </c>
      <c r="G210" s="193">
        <v>2738</v>
      </c>
    </row>
    <row r="211" spans="1:7" ht="22.5" customHeight="1">
      <c r="A211" s="191" t="s">
        <v>117</v>
      </c>
      <c r="B211" s="144" t="s">
        <v>1</v>
      </c>
      <c r="C211" s="18" t="s">
        <v>243</v>
      </c>
      <c r="D211" s="144" t="s">
        <v>118</v>
      </c>
      <c r="E211" s="250">
        <v>3464.8</v>
      </c>
      <c r="F211" s="193">
        <v>2738</v>
      </c>
      <c r="G211" s="193">
        <v>2738</v>
      </c>
    </row>
    <row r="212" spans="1:7" ht="22.5" customHeight="1">
      <c r="A212" s="222" t="s">
        <v>192</v>
      </c>
      <c r="B212" s="252" t="s">
        <v>1</v>
      </c>
      <c r="C212" s="253" t="s">
        <v>191</v>
      </c>
      <c r="D212" s="254" t="s">
        <v>9</v>
      </c>
      <c r="E212" s="242">
        <v>0</v>
      </c>
      <c r="F212" s="242">
        <v>70</v>
      </c>
      <c r="G212" s="242">
        <v>70</v>
      </c>
    </row>
    <row r="213" spans="1:7" ht="22.5" customHeight="1">
      <c r="A213" s="162" t="s">
        <v>289</v>
      </c>
      <c r="B213" s="160" t="s">
        <v>1</v>
      </c>
      <c r="C213" s="18" t="s">
        <v>236</v>
      </c>
      <c r="D213" s="161" t="s">
        <v>76</v>
      </c>
      <c r="E213" s="193">
        <v>0</v>
      </c>
      <c r="F213" s="193">
        <v>70</v>
      </c>
      <c r="G213" s="193">
        <v>70</v>
      </c>
    </row>
    <row r="214" spans="1:7" ht="22.5" customHeight="1">
      <c r="A214" s="143" t="s">
        <v>75</v>
      </c>
      <c r="B214" s="160" t="s">
        <v>1</v>
      </c>
      <c r="C214" s="18" t="s">
        <v>236</v>
      </c>
      <c r="D214" s="144" t="s">
        <v>118</v>
      </c>
      <c r="E214" s="193">
        <v>0</v>
      </c>
      <c r="F214" s="193">
        <v>70</v>
      </c>
      <c r="G214" s="193">
        <v>70</v>
      </c>
    </row>
    <row r="215" spans="1:7" ht="22.5" customHeight="1">
      <c r="A215" s="143" t="s">
        <v>117</v>
      </c>
      <c r="B215" s="160" t="s">
        <v>1</v>
      </c>
      <c r="C215" s="18" t="s">
        <v>236</v>
      </c>
      <c r="D215" s="144" t="s">
        <v>118</v>
      </c>
      <c r="E215" s="193">
        <v>0</v>
      </c>
      <c r="F215" s="193">
        <v>70</v>
      </c>
      <c r="G215" s="193">
        <v>70</v>
      </c>
    </row>
    <row r="216" spans="1:7" ht="19.5" customHeight="1">
      <c r="A216" s="233" t="s">
        <v>68</v>
      </c>
      <c r="B216" s="234" t="s">
        <v>69</v>
      </c>
      <c r="C216" s="234" t="s">
        <v>142</v>
      </c>
      <c r="D216" s="139" t="s">
        <v>9</v>
      </c>
      <c r="E216" s="236">
        <f aca="true" t="shared" si="0" ref="E216:G217">E219+E221+E223</f>
        <v>6610.3</v>
      </c>
      <c r="F216" s="236">
        <f t="shared" si="0"/>
        <v>5873.2</v>
      </c>
      <c r="G216" s="236">
        <f t="shared" si="0"/>
        <v>5878.9</v>
      </c>
    </row>
    <row r="217" spans="1:7" ht="24" customHeight="1">
      <c r="A217" s="159" t="s">
        <v>102</v>
      </c>
      <c r="B217" s="144" t="s">
        <v>69</v>
      </c>
      <c r="C217" s="144" t="s">
        <v>146</v>
      </c>
      <c r="D217" s="144" t="s">
        <v>9</v>
      </c>
      <c r="E217" s="237">
        <f t="shared" si="0"/>
        <v>6610.3</v>
      </c>
      <c r="F217" s="237">
        <f t="shared" si="0"/>
        <v>5873.2</v>
      </c>
      <c r="G217" s="237">
        <f t="shared" si="0"/>
        <v>5878.9</v>
      </c>
    </row>
    <row r="218" spans="1:7" ht="24.75" customHeight="1">
      <c r="A218" s="159" t="s">
        <v>70</v>
      </c>
      <c r="B218" s="144" t="s">
        <v>69</v>
      </c>
      <c r="C218" s="144" t="s">
        <v>146</v>
      </c>
      <c r="D218" s="144" t="s">
        <v>9</v>
      </c>
      <c r="E218" s="237">
        <f>E220+E222+E223</f>
        <v>6610.3</v>
      </c>
      <c r="F218" s="237">
        <f>F220+F222+F223</f>
        <v>5873.2</v>
      </c>
      <c r="G218" s="237">
        <f>G220+G222+G223</f>
        <v>5878.9</v>
      </c>
    </row>
    <row r="219" spans="1:7" ht="33" customHeight="1">
      <c r="A219" s="143" t="s">
        <v>77</v>
      </c>
      <c r="B219" s="144" t="s">
        <v>69</v>
      </c>
      <c r="C219" s="144" t="s">
        <v>147</v>
      </c>
      <c r="D219" s="144" t="s">
        <v>78</v>
      </c>
      <c r="E219" s="193">
        <v>5656.1</v>
      </c>
      <c r="F219" s="193">
        <v>5398.5</v>
      </c>
      <c r="G219" s="193">
        <v>5398.5</v>
      </c>
    </row>
    <row r="220" spans="1:7" ht="18.75" customHeight="1">
      <c r="A220" s="191" t="s">
        <v>119</v>
      </c>
      <c r="B220" s="144" t="s">
        <v>69</v>
      </c>
      <c r="C220" s="144" t="s">
        <v>148</v>
      </c>
      <c r="D220" s="144" t="s">
        <v>129</v>
      </c>
      <c r="E220" s="193">
        <v>5656.1</v>
      </c>
      <c r="F220" s="193">
        <v>5398.5</v>
      </c>
      <c r="G220" s="193">
        <v>5398.5</v>
      </c>
    </row>
    <row r="221" spans="1:7" ht="18.75" customHeight="1">
      <c r="A221" s="143" t="s">
        <v>75</v>
      </c>
      <c r="B221" s="144" t="s">
        <v>69</v>
      </c>
      <c r="C221" s="144" t="s">
        <v>149</v>
      </c>
      <c r="D221" s="144" t="s">
        <v>76</v>
      </c>
      <c r="E221" s="193">
        <v>949.2</v>
      </c>
      <c r="F221" s="193">
        <v>469.7</v>
      </c>
      <c r="G221" s="193">
        <v>475.4</v>
      </c>
    </row>
    <row r="222" spans="1:7" ht="26.25" customHeight="1">
      <c r="A222" s="191" t="s">
        <v>117</v>
      </c>
      <c r="B222" s="144" t="s">
        <v>69</v>
      </c>
      <c r="C222" s="144" t="s">
        <v>149</v>
      </c>
      <c r="D222" s="144" t="s">
        <v>118</v>
      </c>
      <c r="E222" s="193">
        <v>949.2</v>
      </c>
      <c r="F222" s="193">
        <v>469.7</v>
      </c>
      <c r="G222" s="193">
        <v>475.4</v>
      </c>
    </row>
    <row r="223" spans="1:7" ht="22.5" customHeight="1">
      <c r="A223" s="143" t="s">
        <v>81</v>
      </c>
      <c r="B223" s="144" t="s">
        <v>69</v>
      </c>
      <c r="C223" s="144" t="s">
        <v>149</v>
      </c>
      <c r="D223" s="144" t="s">
        <v>82</v>
      </c>
      <c r="E223" s="193">
        <v>5</v>
      </c>
      <c r="F223" s="193">
        <v>5</v>
      </c>
      <c r="G223" s="193">
        <v>5</v>
      </c>
    </row>
    <row r="224" spans="1:7" ht="22.5" customHeight="1">
      <c r="A224" s="172" t="s">
        <v>121</v>
      </c>
      <c r="B224" s="144" t="s">
        <v>69</v>
      </c>
      <c r="C224" s="144" t="s">
        <v>149</v>
      </c>
      <c r="D224" s="144" t="s">
        <v>122</v>
      </c>
      <c r="E224" s="193">
        <v>5</v>
      </c>
      <c r="F224" s="193">
        <v>5</v>
      </c>
      <c r="G224" s="193">
        <v>5</v>
      </c>
    </row>
    <row r="225" spans="1:7" ht="22.5" customHeight="1">
      <c r="A225" s="220" t="s">
        <v>158</v>
      </c>
      <c r="B225" s="169" t="s">
        <v>159</v>
      </c>
      <c r="C225" s="169" t="s">
        <v>142</v>
      </c>
      <c r="D225" s="169" t="s">
        <v>9</v>
      </c>
      <c r="E225" s="263">
        <v>34.7</v>
      </c>
      <c r="F225" s="263">
        <v>100</v>
      </c>
      <c r="G225" s="263">
        <v>100</v>
      </c>
    </row>
    <row r="226" spans="1:7" ht="22.5" customHeight="1">
      <c r="A226" s="221" t="s">
        <v>160</v>
      </c>
      <c r="B226" s="141" t="s">
        <v>161</v>
      </c>
      <c r="C226" s="141" t="s">
        <v>142</v>
      </c>
      <c r="D226" s="141" t="s">
        <v>9</v>
      </c>
      <c r="E226" s="193">
        <v>34.7</v>
      </c>
      <c r="F226" s="193">
        <v>100</v>
      </c>
      <c r="G226" s="193">
        <v>100</v>
      </c>
    </row>
    <row r="227" spans="1:7" ht="24.75" customHeight="1">
      <c r="A227" s="215" t="s">
        <v>270</v>
      </c>
      <c r="B227" s="141" t="s">
        <v>161</v>
      </c>
      <c r="C227" s="141" t="s">
        <v>163</v>
      </c>
      <c r="D227" s="141" t="s">
        <v>9</v>
      </c>
      <c r="E227" s="193">
        <v>34.7</v>
      </c>
      <c r="F227" s="193">
        <v>100</v>
      </c>
      <c r="G227" s="193">
        <v>100</v>
      </c>
    </row>
    <row r="228" spans="1:7" ht="22.5" customHeight="1">
      <c r="A228" s="191" t="s">
        <v>162</v>
      </c>
      <c r="B228" s="141" t="s">
        <v>161</v>
      </c>
      <c r="C228" s="141" t="s">
        <v>164</v>
      </c>
      <c r="D228" s="141" t="s">
        <v>9</v>
      </c>
      <c r="E228" s="193">
        <v>34.7</v>
      </c>
      <c r="F228" s="193">
        <v>100</v>
      </c>
      <c r="G228" s="193">
        <v>100</v>
      </c>
    </row>
    <row r="229" spans="1:7" ht="22.5" customHeight="1">
      <c r="A229" s="143" t="s">
        <v>75</v>
      </c>
      <c r="B229" s="141" t="s">
        <v>161</v>
      </c>
      <c r="C229" s="141" t="s">
        <v>164</v>
      </c>
      <c r="D229" s="141" t="s">
        <v>76</v>
      </c>
      <c r="E229" s="193">
        <v>34.7</v>
      </c>
      <c r="F229" s="193">
        <v>100</v>
      </c>
      <c r="G229" s="193">
        <v>100</v>
      </c>
    </row>
    <row r="230" spans="1:7" ht="22.5" customHeight="1">
      <c r="A230" s="191" t="s">
        <v>117</v>
      </c>
      <c r="B230" s="141" t="s">
        <v>161</v>
      </c>
      <c r="C230" s="141" t="s">
        <v>164</v>
      </c>
      <c r="D230" s="144" t="s">
        <v>118</v>
      </c>
      <c r="E230" s="193">
        <v>34.7</v>
      </c>
      <c r="F230" s="193">
        <v>100</v>
      </c>
      <c r="G230" s="193">
        <v>100</v>
      </c>
    </row>
    <row r="231" spans="1:7" ht="18" customHeight="1">
      <c r="A231" s="118" t="s">
        <v>30</v>
      </c>
      <c r="B231" s="37" t="s">
        <v>31</v>
      </c>
      <c r="C231" s="37" t="s">
        <v>142</v>
      </c>
      <c r="D231" s="37" t="s">
        <v>9</v>
      </c>
      <c r="E231" s="203">
        <v>1</v>
      </c>
      <c r="F231" s="203">
        <v>1</v>
      </c>
      <c r="G231" s="203">
        <v>1</v>
      </c>
    </row>
    <row r="232" spans="1:7" s="124" customFormat="1" ht="15.75" customHeight="1">
      <c r="A232" s="152" t="s">
        <v>278</v>
      </c>
      <c r="B232" s="153" t="s">
        <v>10</v>
      </c>
      <c r="C232" s="153" t="s">
        <v>142</v>
      </c>
      <c r="D232" s="153" t="s">
        <v>9</v>
      </c>
      <c r="E232" s="242">
        <v>1</v>
      </c>
      <c r="F232" s="242">
        <v>1</v>
      </c>
      <c r="G232" s="242">
        <v>1</v>
      </c>
    </row>
    <row r="233" spans="1:7" ht="54.75" customHeight="1">
      <c r="A233" s="146" t="s">
        <v>103</v>
      </c>
      <c r="B233" s="144" t="s">
        <v>10</v>
      </c>
      <c r="C233" s="144" t="s">
        <v>140</v>
      </c>
      <c r="D233" s="144" t="s">
        <v>9</v>
      </c>
      <c r="E233" s="178">
        <v>1</v>
      </c>
      <c r="F233" s="193">
        <v>1</v>
      </c>
      <c r="G233" s="193">
        <v>1</v>
      </c>
    </row>
    <row r="234" spans="1:7" ht="15.75" customHeight="1">
      <c r="A234" s="143" t="s">
        <v>79</v>
      </c>
      <c r="B234" s="144" t="s">
        <v>10</v>
      </c>
      <c r="C234" s="144" t="s">
        <v>140</v>
      </c>
      <c r="D234" s="144" t="s">
        <v>80</v>
      </c>
      <c r="E234" s="178">
        <v>1</v>
      </c>
      <c r="F234" s="193">
        <v>1</v>
      </c>
      <c r="G234" s="193">
        <v>1</v>
      </c>
    </row>
    <row r="235" spans="1:7" ht="15.75" customHeight="1">
      <c r="A235" s="199" t="s">
        <v>124</v>
      </c>
      <c r="B235" s="144" t="s">
        <v>10</v>
      </c>
      <c r="C235" s="144" t="s">
        <v>140</v>
      </c>
      <c r="D235" s="144" t="s">
        <v>123</v>
      </c>
      <c r="E235" s="178">
        <v>1</v>
      </c>
      <c r="F235" s="193">
        <v>1</v>
      </c>
      <c r="G235" s="193">
        <v>1</v>
      </c>
    </row>
    <row r="236" spans="1:7" ht="15.75" customHeight="1">
      <c r="A236" s="131" t="s">
        <v>403</v>
      </c>
      <c r="B236" s="130" t="s">
        <v>54</v>
      </c>
      <c r="C236" s="130" t="s">
        <v>142</v>
      </c>
      <c r="D236" s="130" t="s">
        <v>9</v>
      </c>
      <c r="E236" s="196">
        <f>E237+E241</f>
        <v>16411</v>
      </c>
      <c r="F236" s="196">
        <f>F237+F241</f>
        <v>15939.8</v>
      </c>
      <c r="G236" s="196">
        <f>G237+G241</f>
        <v>16530.5</v>
      </c>
    </row>
    <row r="237" spans="1:7" ht="15.75" customHeight="1">
      <c r="A237" s="132" t="s">
        <v>419</v>
      </c>
      <c r="B237" s="130" t="s">
        <v>56</v>
      </c>
      <c r="C237" s="130" t="s">
        <v>142</v>
      </c>
      <c r="D237" s="130" t="s">
        <v>9</v>
      </c>
      <c r="E237" s="258">
        <v>14829.6</v>
      </c>
      <c r="F237" s="259">
        <v>14358.4</v>
      </c>
      <c r="G237" s="258">
        <v>14949.1</v>
      </c>
    </row>
    <row r="238" spans="1:7" ht="45.75" customHeight="1">
      <c r="A238" s="146" t="s">
        <v>65</v>
      </c>
      <c r="B238" s="144" t="s">
        <v>56</v>
      </c>
      <c r="C238" s="144" t="s">
        <v>140</v>
      </c>
      <c r="D238" s="144" t="s">
        <v>9</v>
      </c>
      <c r="E238" s="194">
        <v>14829.6</v>
      </c>
      <c r="F238" s="255">
        <v>14358.4</v>
      </c>
      <c r="G238" s="195">
        <v>14949.1</v>
      </c>
    </row>
    <row r="239" spans="1:7" ht="18.75" customHeight="1">
      <c r="A239" s="143" t="s">
        <v>79</v>
      </c>
      <c r="B239" s="144" t="s">
        <v>56</v>
      </c>
      <c r="C239" s="144" t="s">
        <v>140</v>
      </c>
      <c r="D239" s="144" t="s">
        <v>80</v>
      </c>
      <c r="E239" s="195">
        <v>14829.6</v>
      </c>
      <c r="F239" s="255">
        <v>14358.4</v>
      </c>
      <c r="G239" s="195">
        <v>14949.1</v>
      </c>
    </row>
    <row r="240" spans="1:7" ht="18.75" customHeight="1">
      <c r="A240" s="199" t="s">
        <v>124</v>
      </c>
      <c r="B240" s="144" t="s">
        <v>56</v>
      </c>
      <c r="C240" s="144" t="s">
        <v>140</v>
      </c>
      <c r="D240" s="144" t="s">
        <v>123</v>
      </c>
      <c r="E240" s="195">
        <v>14829.6</v>
      </c>
      <c r="F240" s="255">
        <v>14358.4</v>
      </c>
      <c r="G240" s="195">
        <v>14949.1</v>
      </c>
    </row>
    <row r="241" spans="1:7" ht="18.75" customHeight="1">
      <c r="A241" s="290" t="s">
        <v>73</v>
      </c>
      <c r="B241" s="158" t="s">
        <v>72</v>
      </c>
      <c r="C241" s="158" t="s">
        <v>142</v>
      </c>
      <c r="D241" s="158" t="s">
        <v>9</v>
      </c>
      <c r="E241" s="203">
        <v>1581.4</v>
      </c>
      <c r="F241" s="203">
        <v>1581.4</v>
      </c>
      <c r="G241" s="203">
        <v>1581.4</v>
      </c>
    </row>
    <row r="242" spans="1:7" ht="57.75" customHeight="1">
      <c r="A242" s="146" t="s">
        <v>101</v>
      </c>
      <c r="B242" s="144" t="s">
        <v>72</v>
      </c>
      <c r="C242" s="144" t="s">
        <v>140</v>
      </c>
      <c r="D242" s="144" t="s">
        <v>9</v>
      </c>
      <c r="E242" s="242">
        <v>1581.4</v>
      </c>
      <c r="F242" s="242">
        <v>1581.4</v>
      </c>
      <c r="G242" s="242">
        <v>1581.4</v>
      </c>
    </row>
    <row r="243" spans="1:7" ht="18.75" customHeight="1">
      <c r="A243" s="143" t="s">
        <v>79</v>
      </c>
      <c r="B243" s="144" t="s">
        <v>72</v>
      </c>
      <c r="C243" s="144" t="s">
        <v>140</v>
      </c>
      <c r="D243" s="144" t="s">
        <v>80</v>
      </c>
      <c r="E243" s="193">
        <v>1581.4</v>
      </c>
      <c r="F243" s="193">
        <v>1581.4</v>
      </c>
      <c r="G243" s="193">
        <v>1581.4</v>
      </c>
    </row>
    <row r="244" spans="1:7" ht="18.75" customHeight="1">
      <c r="A244" s="199" t="s">
        <v>124</v>
      </c>
      <c r="B244" s="144" t="s">
        <v>72</v>
      </c>
      <c r="C244" s="144" t="s">
        <v>140</v>
      </c>
      <c r="D244" s="144" t="s">
        <v>123</v>
      </c>
      <c r="E244" s="193">
        <v>1581.4</v>
      </c>
      <c r="F244" s="193">
        <v>1581.4</v>
      </c>
      <c r="G244" s="193">
        <v>1581.4</v>
      </c>
    </row>
    <row r="245" spans="1:7" ht="18" customHeight="1">
      <c r="A245" s="133" t="s">
        <v>36</v>
      </c>
      <c r="B245" s="37" t="s">
        <v>37</v>
      </c>
      <c r="C245" s="37" t="s">
        <v>142</v>
      </c>
      <c r="D245" s="37" t="s">
        <v>9</v>
      </c>
      <c r="E245" s="203">
        <f>E246+E250</f>
        <v>203.7</v>
      </c>
      <c r="F245" s="203">
        <f>F246+F250</f>
        <v>203.7</v>
      </c>
      <c r="G245" s="203">
        <f>G246+G250</f>
        <v>196.8</v>
      </c>
    </row>
    <row r="246" spans="1:7" s="124" customFormat="1" ht="18" customHeight="1">
      <c r="A246" s="164" t="s">
        <v>104</v>
      </c>
      <c r="B246" s="153" t="s">
        <v>11</v>
      </c>
      <c r="C246" s="153" t="s">
        <v>142</v>
      </c>
      <c r="D246" s="153" t="s">
        <v>9</v>
      </c>
      <c r="E246" s="193">
        <v>104.7</v>
      </c>
      <c r="F246" s="195">
        <v>104.7</v>
      </c>
      <c r="G246" s="194">
        <v>104.7</v>
      </c>
    </row>
    <row r="247" spans="1:7" s="123" customFormat="1" ht="23.25" customHeight="1">
      <c r="A247" s="159" t="s">
        <v>38</v>
      </c>
      <c r="B247" s="144" t="s">
        <v>11</v>
      </c>
      <c r="C247" s="144" t="s">
        <v>151</v>
      </c>
      <c r="D247" s="144" t="s">
        <v>9</v>
      </c>
      <c r="E247" s="193">
        <v>104.7</v>
      </c>
      <c r="F247" s="195">
        <v>104.7</v>
      </c>
      <c r="G247" s="194">
        <v>104.7</v>
      </c>
    </row>
    <row r="248" spans="1:7" ht="19.5" customHeight="1">
      <c r="A248" s="159" t="s">
        <v>83</v>
      </c>
      <c r="B248" s="144" t="s">
        <v>11</v>
      </c>
      <c r="C248" s="144" t="s">
        <v>151</v>
      </c>
      <c r="D248" s="144" t="s">
        <v>84</v>
      </c>
      <c r="E248" s="193">
        <v>104.7</v>
      </c>
      <c r="F248" s="195">
        <v>104.7</v>
      </c>
      <c r="G248" s="195">
        <v>104.7</v>
      </c>
    </row>
    <row r="249" spans="1:7" ht="19.5" customHeight="1">
      <c r="A249" s="164" t="s">
        <v>367</v>
      </c>
      <c r="B249" s="153" t="s">
        <v>288</v>
      </c>
      <c r="C249" s="153" t="s">
        <v>142</v>
      </c>
      <c r="D249" s="153" t="s">
        <v>9</v>
      </c>
      <c r="E249" s="242">
        <v>99</v>
      </c>
      <c r="F249" s="194">
        <v>99</v>
      </c>
      <c r="G249" s="194">
        <v>92.1</v>
      </c>
    </row>
    <row r="250" spans="1:7" ht="59.25" customHeight="1">
      <c r="A250" s="146" t="s">
        <v>105</v>
      </c>
      <c r="B250" s="144" t="s">
        <v>288</v>
      </c>
      <c r="C250" s="165" t="s">
        <v>140</v>
      </c>
      <c r="D250" s="144" t="s">
        <v>9</v>
      </c>
      <c r="E250" s="193">
        <v>99</v>
      </c>
      <c r="F250" s="195">
        <v>99</v>
      </c>
      <c r="G250" s="195">
        <v>92.1</v>
      </c>
    </row>
    <row r="251" spans="1:7" ht="19.5" customHeight="1">
      <c r="A251" s="143" t="s">
        <v>79</v>
      </c>
      <c r="B251" s="144" t="s">
        <v>288</v>
      </c>
      <c r="C251" s="165" t="s">
        <v>140</v>
      </c>
      <c r="D251" s="144" t="s">
        <v>80</v>
      </c>
      <c r="E251" s="193">
        <v>99</v>
      </c>
      <c r="F251" s="195">
        <v>99</v>
      </c>
      <c r="G251" s="195">
        <v>92.1</v>
      </c>
    </row>
    <row r="252" spans="1:7" ht="19.5" customHeight="1">
      <c r="A252" s="199" t="s">
        <v>124</v>
      </c>
      <c r="B252" s="144" t="s">
        <v>288</v>
      </c>
      <c r="C252" s="165" t="s">
        <v>140</v>
      </c>
      <c r="D252" s="144" t="s">
        <v>123</v>
      </c>
      <c r="E252" s="193">
        <v>99</v>
      </c>
      <c r="F252" s="195">
        <v>99</v>
      </c>
      <c r="G252" s="195">
        <v>92.1</v>
      </c>
    </row>
    <row r="253" spans="1:7" ht="19.5" customHeight="1">
      <c r="A253" s="135" t="s">
        <v>58</v>
      </c>
      <c r="B253" s="134" t="s">
        <v>59</v>
      </c>
      <c r="C253" s="134" t="s">
        <v>142</v>
      </c>
      <c r="D253" s="134" t="s">
        <v>9</v>
      </c>
      <c r="E253" s="203">
        <v>146.5</v>
      </c>
      <c r="F253" s="203">
        <v>146.5</v>
      </c>
      <c r="G253" s="203">
        <v>146.5</v>
      </c>
    </row>
    <row r="254" spans="1:7" ht="19.5" customHeight="1">
      <c r="A254" s="284" t="s">
        <v>420</v>
      </c>
      <c r="B254" s="285" t="s">
        <v>60</v>
      </c>
      <c r="C254" s="285" t="s">
        <v>142</v>
      </c>
      <c r="D254" s="285" t="s">
        <v>9</v>
      </c>
      <c r="E254" s="242">
        <v>146.5</v>
      </c>
      <c r="F254" s="242">
        <v>146.5</v>
      </c>
      <c r="G254" s="242">
        <v>146.5</v>
      </c>
    </row>
    <row r="255" spans="1:7" ht="57" customHeight="1">
      <c r="A255" s="146" t="s">
        <v>105</v>
      </c>
      <c r="B255" s="165" t="s">
        <v>60</v>
      </c>
      <c r="C255" s="165" t="s">
        <v>140</v>
      </c>
      <c r="D255" s="165" t="s">
        <v>9</v>
      </c>
      <c r="E255" s="242">
        <v>146.5</v>
      </c>
      <c r="F255" s="242">
        <v>146.5</v>
      </c>
      <c r="G255" s="242">
        <v>146.5</v>
      </c>
    </row>
    <row r="256" spans="1:7" ht="19.5" customHeight="1">
      <c r="A256" s="143" t="s">
        <v>79</v>
      </c>
      <c r="B256" s="144" t="s">
        <v>60</v>
      </c>
      <c r="C256" s="144" t="s">
        <v>140</v>
      </c>
      <c r="D256" s="144" t="s">
        <v>80</v>
      </c>
      <c r="E256" s="178">
        <v>146.5</v>
      </c>
      <c r="F256" s="193">
        <v>146.5</v>
      </c>
      <c r="G256" s="193">
        <v>146.5</v>
      </c>
    </row>
    <row r="257" spans="1:7" ht="19.5" customHeight="1">
      <c r="A257" s="199" t="s">
        <v>124</v>
      </c>
      <c r="B257" s="144" t="s">
        <v>60</v>
      </c>
      <c r="C257" s="144" t="s">
        <v>140</v>
      </c>
      <c r="D257" s="144" t="s">
        <v>123</v>
      </c>
      <c r="E257" s="178">
        <v>146.5</v>
      </c>
      <c r="F257" s="193">
        <v>146.5</v>
      </c>
      <c r="G257" s="193">
        <v>146.5</v>
      </c>
    </row>
    <row r="258" spans="1:7" ht="20.25" customHeight="1">
      <c r="A258" s="128" t="s">
        <v>421</v>
      </c>
      <c r="B258" s="129" t="s">
        <v>47</v>
      </c>
      <c r="C258" s="129" t="s">
        <v>142</v>
      </c>
      <c r="D258" s="129" t="s">
        <v>9</v>
      </c>
      <c r="E258" s="197">
        <v>0</v>
      </c>
      <c r="F258" s="197">
        <v>0</v>
      </c>
      <c r="G258" s="197">
        <v>0</v>
      </c>
    </row>
    <row r="259" spans="1:7" ht="27" customHeight="1">
      <c r="A259" s="286" t="s">
        <v>422</v>
      </c>
      <c r="B259" s="147" t="s">
        <v>48</v>
      </c>
      <c r="C259" s="147" t="s">
        <v>142</v>
      </c>
      <c r="D259" s="147" t="s">
        <v>9</v>
      </c>
      <c r="E259" s="197">
        <v>0</v>
      </c>
      <c r="F259" s="197">
        <v>0</v>
      </c>
      <c r="G259" s="197">
        <v>0</v>
      </c>
    </row>
    <row r="260" spans="1:7" ht="17.25" customHeight="1">
      <c r="A260" s="155" t="s">
        <v>43</v>
      </c>
      <c r="B260" s="144" t="s">
        <v>48</v>
      </c>
      <c r="C260" s="144" t="s">
        <v>152</v>
      </c>
      <c r="D260" s="144" t="s">
        <v>9</v>
      </c>
      <c r="E260" s="195">
        <v>0</v>
      </c>
      <c r="F260" s="195">
        <v>0</v>
      </c>
      <c r="G260" s="195">
        <v>0</v>
      </c>
    </row>
    <row r="261" spans="1:7" ht="19.5" customHeight="1">
      <c r="A261" s="155" t="s">
        <v>85</v>
      </c>
      <c r="B261" s="144" t="s">
        <v>48</v>
      </c>
      <c r="C261" s="144" t="s">
        <v>152</v>
      </c>
      <c r="D261" s="144" t="s">
        <v>86</v>
      </c>
      <c r="E261" s="195">
        <v>0</v>
      </c>
      <c r="F261" s="195">
        <v>0</v>
      </c>
      <c r="G261" s="195">
        <v>0</v>
      </c>
    </row>
    <row r="262" spans="1:7" s="1" customFormat="1" ht="22.5" customHeight="1">
      <c r="A262" s="137" t="s">
        <v>39</v>
      </c>
      <c r="B262" s="138" t="s">
        <v>40</v>
      </c>
      <c r="C262" s="138" t="s">
        <v>142</v>
      </c>
      <c r="D262" s="138" t="s">
        <v>9</v>
      </c>
      <c r="E262" s="209">
        <f>E15+E53+E60+E87+E131+E231+E236+E245+E253+E258+E225</f>
        <v>65375.399999999994</v>
      </c>
      <c r="F262" s="209">
        <f>F15+F53+F60+F87+F131+F231+F236+F245+F253+F258+F225</f>
        <v>40979.899999999994</v>
      </c>
      <c r="G262" s="209">
        <f>G15+G53+G60+G87+G131+G231+G236+G245+G253+G258+G225</f>
        <v>41567.700000000004</v>
      </c>
    </row>
    <row r="263" spans="1:5" s="69" customFormat="1" ht="18" customHeight="1">
      <c r="A263" s="120"/>
      <c r="B263" s="121"/>
      <c r="C263" s="122"/>
      <c r="D263" s="122"/>
      <c r="E263" s="266"/>
    </row>
    <row r="264" ht="12.75">
      <c r="E264" s="267"/>
    </row>
    <row r="265" ht="12.75">
      <c r="E265" s="267"/>
    </row>
    <row r="266" ht="12.75">
      <c r="E266" s="267"/>
    </row>
  </sheetData>
  <sheetProtection/>
  <mergeCells count="16">
    <mergeCell ref="D5:G5"/>
    <mergeCell ref="A8:G8"/>
    <mergeCell ref="A12:A13"/>
    <mergeCell ref="B12:B13"/>
    <mergeCell ref="C12:C13"/>
    <mergeCell ref="F12:F13"/>
    <mergeCell ref="D1:G1"/>
    <mergeCell ref="G12:G13"/>
    <mergeCell ref="D12:D13"/>
    <mergeCell ref="E12:E13"/>
    <mergeCell ref="C6:E6"/>
    <mergeCell ref="A10:E10"/>
    <mergeCell ref="A9:G9"/>
    <mergeCell ref="D2:G2"/>
    <mergeCell ref="D3:G3"/>
    <mergeCell ref="D4:G4"/>
  </mergeCells>
  <printOptions horizontalCentered="1"/>
  <pageMargins left="0.5511811023622047" right="0.31496062992125984" top="0" bottom="0.15748031496062992" header="0.15748031496062992" footer="0.15748031496062992"/>
  <pageSetup fitToHeight="0" fitToWidth="0" horizontalDpi="600" verticalDpi="600" orientation="portrait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31"/>
  <sheetViews>
    <sheetView zoomScale="125" zoomScaleNormal="125" zoomScalePageLayoutView="0" workbookViewId="0" topLeftCell="A1">
      <selection activeCell="D11" sqref="D11"/>
    </sheetView>
  </sheetViews>
  <sheetFormatPr defaultColWidth="9.00390625" defaultRowHeight="12.75"/>
  <cols>
    <col min="1" max="1" width="4.625" style="73" customWidth="1"/>
    <col min="2" max="2" width="39.625" style="114" customWidth="1"/>
    <col min="3" max="3" width="4.375" style="11" customWidth="1"/>
    <col min="4" max="4" width="5.625" style="11" customWidth="1"/>
    <col min="5" max="5" width="9.625" style="11" customWidth="1"/>
    <col min="6" max="6" width="6.375" style="11" customWidth="1"/>
    <col min="7" max="7" width="10.625" style="10" customWidth="1"/>
    <col min="8" max="9" width="10.625" style="0" customWidth="1"/>
  </cols>
  <sheetData>
    <row r="1" spans="2:9" ht="12.75" customHeight="1">
      <c r="B1" s="82"/>
      <c r="C1" s="9"/>
      <c r="D1" s="9"/>
      <c r="E1" s="282"/>
      <c r="F1" s="291" t="s">
        <v>416</v>
      </c>
      <c r="G1" s="291"/>
      <c r="H1" s="291"/>
      <c r="I1" s="291"/>
    </row>
    <row r="2" spans="2:9" ht="12.75" customHeight="1">
      <c r="B2" s="82"/>
      <c r="C2" s="9"/>
      <c r="D2" s="279"/>
      <c r="E2" s="280"/>
      <c r="F2" s="291" t="s">
        <v>392</v>
      </c>
      <c r="G2" s="291"/>
      <c r="H2" s="291"/>
      <c r="I2" s="291"/>
    </row>
    <row r="3" spans="2:9" ht="12.75" customHeight="1">
      <c r="B3" s="82"/>
      <c r="C3" s="9"/>
      <c r="D3" s="280"/>
      <c r="E3" s="280"/>
      <c r="F3" s="291" t="s">
        <v>393</v>
      </c>
      <c r="G3" s="291"/>
      <c r="H3" s="291"/>
      <c r="I3" s="291"/>
    </row>
    <row r="4" spans="2:9" ht="12.75" customHeight="1">
      <c r="B4" s="82"/>
      <c r="C4" s="9"/>
      <c r="D4" s="9"/>
      <c r="E4" s="283"/>
      <c r="F4" s="291" t="s">
        <v>394</v>
      </c>
      <c r="G4" s="291"/>
      <c r="H4" s="291"/>
      <c r="I4" s="291"/>
    </row>
    <row r="5" spans="2:9" ht="12.75" customHeight="1">
      <c r="B5" s="82"/>
      <c r="C5" s="9"/>
      <c r="D5" s="9"/>
      <c r="E5" s="32"/>
      <c r="F5" s="291" t="s">
        <v>430</v>
      </c>
      <c r="G5" s="291"/>
      <c r="H5" s="291"/>
      <c r="I5" s="291"/>
    </row>
    <row r="6" spans="1:9" ht="36" customHeight="1">
      <c r="A6" s="315" t="s">
        <v>299</v>
      </c>
      <c r="B6" s="315"/>
      <c r="C6" s="315"/>
      <c r="D6" s="315"/>
      <c r="E6" s="315"/>
      <c r="F6" s="315"/>
      <c r="G6" s="315"/>
      <c r="H6" s="315"/>
      <c r="I6" s="315"/>
    </row>
    <row r="7" spans="2:9" ht="12.75">
      <c r="B7" s="303" t="s">
        <v>391</v>
      </c>
      <c r="C7" s="303"/>
      <c r="D7" s="303"/>
      <c r="E7" s="303"/>
      <c r="F7" s="303"/>
      <c r="G7" s="303"/>
      <c r="H7" s="304"/>
      <c r="I7" s="304"/>
    </row>
    <row r="8" spans="1:9" ht="28.5" customHeight="1">
      <c r="A8" s="302" t="s">
        <v>66</v>
      </c>
      <c r="B8" s="311" t="s">
        <v>7</v>
      </c>
      <c r="C8" s="307" t="s">
        <v>4</v>
      </c>
      <c r="D8" s="309" t="s">
        <v>15</v>
      </c>
      <c r="E8" s="313" t="s">
        <v>16</v>
      </c>
      <c r="F8" s="309" t="s">
        <v>17</v>
      </c>
      <c r="G8" s="305" t="s">
        <v>272</v>
      </c>
      <c r="H8" s="305" t="s">
        <v>274</v>
      </c>
      <c r="I8" s="305" t="s">
        <v>273</v>
      </c>
    </row>
    <row r="9" spans="1:9" ht="24" customHeight="1">
      <c r="A9" s="302"/>
      <c r="B9" s="312"/>
      <c r="C9" s="308"/>
      <c r="D9" s="310"/>
      <c r="E9" s="314"/>
      <c r="F9" s="310"/>
      <c r="G9" s="306"/>
      <c r="H9" s="306"/>
      <c r="I9" s="306"/>
    </row>
    <row r="10" spans="1:9" s="5" customFormat="1" ht="10.5" customHeight="1">
      <c r="A10" s="19">
        <v>1</v>
      </c>
      <c r="B10" s="17">
        <v>2</v>
      </c>
      <c r="C10" s="18" t="s">
        <v>3</v>
      </c>
      <c r="D10" s="18" t="s">
        <v>8</v>
      </c>
      <c r="E10" s="18" t="s">
        <v>24</v>
      </c>
      <c r="F10" s="18" t="s">
        <v>25</v>
      </c>
      <c r="G10" s="17">
        <v>7</v>
      </c>
      <c r="H10" s="281">
        <v>8</v>
      </c>
      <c r="I10" s="281">
        <v>9</v>
      </c>
    </row>
    <row r="11" spans="1:9" s="5" customFormat="1" ht="33.75" customHeight="1">
      <c r="A11" s="19" t="s">
        <v>300</v>
      </c>
      <c r="B11" s="127" t="s">
        <v>41</v>
      </c>
      <c r="C11" s="126"/>
      <c r="D11" s="126"/>
      <c r="E11" s="18"/>
      <c r="F11" s="18"/>
      <c r="G11" s="17"/>
      <c r="H11" s="243"/>
      <c r="I11" s="243"/>
    </row>
    <row r="12" spans="1:9" s="5" customFormat="1" ht="23.25" customHeight="1">
      <c r="A12" s="245" t="s">
        <v>301</v>
      </c>
      <c r="B12" s="198" t="s">
        <v>106</v>
      </c>
      <c r="C12" s="126" t="s">
        <v>45</v>
      </c>
      <c r="D12" s="126" t="s">
        <v>96</v>
      </c>
      <c r="E12" s="18" t="s">
        <v>135</v>
      </c>
      <c r="F12" s="18" t="s">
        <v>78</v>
      </c>
      <c r="G12" s="225">
        <v>0</v>
      </c>
      <c r="H12" s="225">
        <v>0</v>
      </c>
      <c r="I12" s="225">
        <v>0</v>
      </c>
    </row>
    <row r="13" spans="1:9" s="5" customFormat="1" ht="31.5" customHeight="1">
      <c r="A13" s="246" t="s">
        <v>302</v>
      </c>
      <c r="B13" s="172" t="s">
        <v>107</v>
      </c>
      <c r="C13" s="163" t="s">
        <v>45</v>
      </c>
      <c r="D13" s="163" t="s">
        <v>5</v>
      </c>
      <c r="E13" s="160" t="s">
        <v>136</v>
      </c>
      <c r="F13" s="161" t="s">
        <v>76</v>
      </c>
      <c r="G13" s="225">
        <v>0</v>
      </c>
      <c r="H13" s="225">
        <v>0</v>
      </c>
      <c r="I13" s="225">
        <v>0</v>
      </c>
    </row>
    <row r="14" spans="1:9" s="5" customFormat="1" ht="21" customHeight="1">
      <c r="A14" s="246" t="s">
        <v>303</v>
      </c>
      <c r="B14" s="172" t="s">
        <v>108</v>
      </c>
      <c r="C14" s="163" t="s">
        <v>45</v>
      </c>
      <c r="D14" s="163" t="s">
        <v>6</v>
      </c>
      <c r="E14" s="160" t="s">
        <v>141</v>
      </c>
      <c r="F14" s="161" t="s">
        <v>78</v>
      </c>
      <c r="G14" s="225">
        <v>928</v>
      </c>
      <c r="H14" s="193">
        <v>903.8</v>
      </c>
      <c r="I14" s="193">
        <v>903.8</v>
      </c>
    </row>
    <row r="15" spans="1:9" s="69" customFormat="1" ht="33" customHeight="1">
      <c r="A15" s="246" t="s">
        <v>304</v>
      </c>
      <c r="B15" s="174" t="s">
        <v>109</v>
      </c>
      <c r="C15" s="163" t="s">
        <v>45</v>
      </c>
      <c r="D15" s="160" t="s">
        <v>6</v>
      </c>
      <c r="E15" s="18" t="s">
        <v>137</v>
      </c>
      <c r="F15" s="161" t="s">
        <v>9</v>
      </c>
      <c r="G15" s="193">
        <f>G17+G18+G19</f>
        <v>4432.2</v>
      </c>
      <c r="H15" s="193">
        <f>H17+H18+H19</f>
        <v>4209.8</v>
      </c>
      <c r="I15" s="193">
        <f>I17+I18+I19</f>
        <v>4209.8</v>
      </c>
    </row>
    <row r="16" spans="1:9" s="69" customFormat="1" ht="12.75" customHeight="1">
      <c r="A16" s="246"/>
      <c r="B16" s="172" t="s">
        <v>49</v>
      </c>
      <c r="C16" s="163"/>
      <c r="D16" s="163"/>
      <c r="E16" s="18"/>
      <c r="F16" s="161"/>
      <c r="G16" s="193"/>
      <c r="H16" s="193"/>
      <c r="I16" s="193"/>
    </row>
    <row r="17" spans="1:9" s="69" customFormat="1" ht="39.75" customHeight="1">
      <c r="A17" s="246"/>
      <c r="B17" s="173" t="s">
        <v>77</v>
      </c>
      <c r="C17" s="163" t="s">
        <v>45</v>
      </c>
      <c r="D17" s="163" t="s">
        <v>6</v>
      </c>
      <c r="E17" s="18" t="s">
        <v>138</v>
      </c>
      <c r="F17" s="161" t="s">
        <v>78</v>
      </c>
      <c r="G17" s="193">
        <v>4288.4</v>
      </c>
      <c r="H17" s="193">
        <v>4054.8</v>
      </c>
      <c r="I17" s="193">
        <v>4054.8</v>
      </c>
    </row>
    <row r="18" spans="1:9" s="69" customFormat="1" ht="22.5" customHeight="1">
      <c r="A18" s="246"/>
      <c r="B18" s="173" t="s">
        <v>75</v>
      </c>
      <c r="C18" s="163" t="s">
        <v>45</v>
      </c>
      <c r="D18" s="163" t="s">
        <v>6</v>
      </c>
      <c r="E18" s="18" t="s">
        <v>139</v>
      </c>
      <c r="F18" s="161" t="s">
        <v>76</v>
      </c>
      <c r="G18" s="193">
        <v>62.3</v>
      </c>
      <c r="H18" s="193">
        <v>97</v>
      </c>
      <c r="I18" s="193">
        <v>97</v>
      </c>
    </row>
    <row r="19" spans="1:9" s="69" customFormat="1" ht="15.75" customHeight="1">
      <c r="A19" s="246"/>
      <c r="B19" s="143" t="s">
        <v>81</v>
      </c>
      <c r="C19" s="163" t="s">
        <v>45</v>
      </c>
      <c r="D19" s="163" t="s">
        <v>6</v>
      </c>
      <c r="E19" s="18" t="s">
        <v>139</v>
      </c>
      <c r="F19" s="161" t="s">
        <v>82</v>
      </c>
      <c r="G19" s="193">
        <v>81.5</v>
      </c>
      <c r="H19" s="193">
        <v>58</v>
      </c>
      <c r="I19" s="193">
        <v>58</v>
      </c>
    </row>
    <row r="20" spans="1:9" ht="23.25" customHeight="1">
      <c r="A20" s="246" t="s">
        <v>305</v>
      </c>
      <c r="B20" s="172" t="s">
        <v>110</v>
      </c>
      <c r="C20" s="163" t="s">
        <v>45</v>
      </c>
      <c r="D20" s="163" t="s">
        <v>63</v>
      </c>
      <c r="E20" s="160" t="s">
        <v>144</v>
      </c>
      <c r="F20" s="161" t="s">
        <v>82</v>
      </c>
      <c r="G20" s="193">
        <v>10</v>
      </c>
      <c r="H20" s="193">
        <v>10</v>
      </c>
      <c r="I20" s="193">
        <v>10</v>
      </c>
    </row>
    <row r="21" spans="1:9" ht="43.5" customHeight="1">
      <c r="A21" s="246" t="s">
        <v>306</v>
      </c>
      <c r="B21" s="213" t="s">
        <v>170</v>
      </c>
      <c r="C21" s="163" t="s">
        <v>45</v>
      </c>
      <c r="D21" s="163" t="s">
        <v>92</v>
      </c>
      <c r="E21" s="160" t="s">
        <v>169</v>
      </c>
      <c r="F21" s="161" t="s">
        <v>9</v>
      </c>
      <c r="G21" s="193">
        <f>G22</f>
        <v>850</v>
      </c>
      <c r="H21" s="193">
        <f>H22</f>
        <v>0</v>
      </c>
      <c r="I21" s="193">
        <f>I22</f>
        <v>0</v>
      </c>
    </row>
    <row r="22" spans="1:9" ht="43.5" customHeight="1">
      <c r="A22" s="246"/>
      <c r="B22" s="172" t="s">
        <v>194</v>
      </c>
      <c r="C22" s="163" t="s">
        <v>45</v>
      </c>
      <c r="D22" s="163" t="s">
        <v>92</v>
      </c>
      <c r="E22" s="160" t="s">
        <v>195</v>
      </c>
      <c r="F22" s="161" t="s">
        <v>9</v>
      </c>
      <c r="G22" s="193">
        <f>G23+G24</f>
        <v>850</v>
      </c>
      <c r="H22" s="193">
        <f>H23+H24</f>
        <v>0</v>
      </c>
      <c r="I22" s="193">
        <f>I23+I24</f>
        <v>0</v>
      </c>
    </row>
    <row r="23" spans="1:9" ht="21.75" customHeight="1">
      <c r="A23" s="246"/>
      <c r="B23" s="173" t="s">
        <v>75</v>
      </c>
      <c r="C23" s="163" t="s">
        <v>45</v>
      </c>
      <c r="D23" s="163" t="s">
        <v>92</v>
      </c>
      <c r="E23" s="160" t="s">
        <v>195</v>
      </c>
      <c r="F23" s="161" t="s">
        <v>76</v>
      </c>
      <c r="G23" s="145">
        <v>530</v>
      </c>
      <c r="H23" s="193">
        <v>0</v>
      </c>
      <c r="I23" s="193">
        <v>0</v>
      </c>
    </row>
    <row r="24" spans="1:9" ht="18.75" customHeight="1">
      <c r="A24" s="246"/>
      <c r="B24" s="172" t="s">
        <v>81</v>
      </c>
      <c r="C24" s="163" t="s">
        <v>45</v>
      </c>
      <c r="D24" s="163" t="s">
        <v>92</v>
      </c>
      <c r="E24" s="160" t="s">
        <v>195</v>
      </c>
      <c r="F24" s="161" t="s">
        <v>82</v>
      </c>
      <c r="G24" s="193">
        <v>320</v>
      </c>
      <c r="H24" s="193">
        <v>0</v>
      </c>
      <c r="I24" s="193">
        <v>0</v>
      </c>
    </row>
    <row r="25" spans="1:9" ht="21.75" customHeight="1">
      <c r="A25" s="246" t="s">
        <v>307</v>
      </c>
      <c r="B25" s="224" t="s">
        <v>171</v>
      </c>
      <c r="C25" s="163" t="s">
        <v>45</v>
      </c>
      <c r="D25" s="163" t="s">
        <v>92</v>
      </c>
      <c r="E25" s="160" t="s">
        <v>172</v>
      </c>
      <c r="F25" s="161" t="s">
        <v>76</v>
      </c>
      <c r="G25" s="193">
        <v>51.5</v>
      </c>
      <c r="H25" s="193">
        <v>0</v>
      </c>
      <c r="I25" s="193">
        <v>0</v>
      </c>
    </row>
    <row r="26" spans="1:9" ht="21.75" customHeight="1">
      <c r="A26" s="246"/>
      <c r="B26" s="224" t="s">
        <v>196</v>
      </c>
      <c r="C26" s="163" t="s">
        <v>45</v>
      </c>
      <c r="D26" s="163" t="s">
        <v>92</v>
      </c>
      <c r="E26" s="160" t="s">
        <v>197</v>
      </c>
      <c r="F26" s="161" t="s">
        <v>76</v>
      </c>
      <c r="G26" s="193">
        <v>51.5</v>
      </c>
      <c r="H26" s="193">
        <v>0</v>
      </c>
      <c r="I26" s="193">
        <v>0</v>
      </c>
    </row>
    <row r="27" spans="1:9" ht="48" customHeight="1">
      <c r="A27" s="246" t="s">
        <v>308</v>
      </c>
      <c r="B27" s="143" t="s">
        <v>44</v>
      </c>
      <c r="C27" s="163" t="s">
        <v>45</v>
      </c>
      <c r="D27" s="160" t="s">
        <v>0</v>
      </c>
      <c r="E27" s="18" t="s">
        <v>145</v>
      </c>
      <c r="F27" s="161" t="s">
        <v>9</v>
      </c>
      <c r="G27" s="250">
        <v>236.4</v>
      </c>
      <c r="H27" s="250">
        <v>238.7</v>
      </c>
      <c r="I27" s="250">
        <v>247.5</v>
      </c>
    </row>
    <row r="28" spans="1:9" ht="14.25" customHeight="1">
      <c r="A28" s="246"/>
      <c r="B28" s="143" t="s">
        <v>49</v>
      </c>
      <c r="C28" s="163"/>
      <c r="D28" s="160"/>
      <c r="E28" s="18"/>
      <c r="F28" s="161"/>
      <c r="G28" s="193"/>
      <c r="H28" s="193"/>
      <c r="I28" s="193"/>
    </row>
    <row r="29" spans="1:9" ht="42.75" customHeight="1">
      <c r="A29" s="246"/>
      <c r="B29" s="173" t="s">
        <v>77</v>
      </c>
      <c r="C29" s="163" t="s">
        <v>45</v>
      </c>
      <c r="D29" s="160" t="s">
        <v>0</v>
      </c>
      <c r="E29" s="18" t="s">
        <v>145</v>
      </c>
      <c r="F29" s="161" t="s">
        <v>78</v>
      </c>
      <c r="G29" s="193">
        <v>199.8</v>
      </c>
      <c r="H29" s="193">
        <v>189.5</v>
      </c>
      <c r="I29" s="193">
        <v>189.5</v>
      </c>
    </row>
    <row r="30" spans="1:9" ht="24.75" customHeight="1">
      <c r="A30" s="246"/>
      <c r="B30" s="173" t="s">
        <v>75</v>
      </c>
      <c r="C30" s="163" t="s">
        <v>45</v>
      </c>
      <c r="D30" s="160" t="s">
        <v>0</v>
      </c>
      <c r="E30" s="18" t="s">
        <v>145</v>
      </c>
      <c r="F30" s="161" t="s">
        <v>76</v>
      </c>
      <c r="G30" s="193">
        <v>36.6</v>
      </c>
      <c r="H30" s="193">
        <v>49.2</v>
      </c>
      <c r="I30" s="193">
        <v>58</v>
      </c>
    </row>
    <row r="31" spans="1:9" ht="54" customHeight="1">
      <c r="A31" s="246" t="s">
        <v>309</v>
      </c>
      <c r="B31" s="189" t="s">
        <v>253</v>
      </c>
      <c r="C31" s="163" t="s">
        <v>45</v>
      </c>
      <c r="D31" s="160" t="s">
        <v>363</v>
      </c>
      <c r="E31" s="18" t="s">
        <v>248</v>
      </c>
      <c r="F31" s="161" t="s">
        <v>9</v>
      </c>
      <c r="G31" s="193">
        <f>G32+G33</f>
        <v>225</v>
      </c>
      <c r="H31" s="193">
        <v>250</v>
      </c>
      <c r="I31" s="193">
        <v>250</v>
      </c>
    </row>
    <row r="32" spans="1:9" ht="34.5" customHeight="1">
      <c r="A32" s="246" t="s">
        <v>310</v>
      </c>
      <c r="B32" s="143" t="s">
        <v>249</v>
      </c>
      <c r="C32" s="163" t="s">
        <v>45</v>
      </c>
      <c r="D32" s="160" t="s">
        <v>363</v>
      </c>
      <c r="E32" s="18" t="s">
        <v>250</v>
      </c>
      <c r="F32" s="161" t="s">
        <v>76</v>
      </c>
      <c r="G32" s="193">
        <v>105</v>
      </c>
      <c r="H32" s="193">
        <v>130</v>
      </c>
      <c r="I32" s="193">
        <v>130</v>
      </c>
    </row>
    <row r="33" spans="1:9" ht="24" customHeight="1">
      <c r="A33" s="246" t="s">
        <v>311</v>
      </c>
      <c r="B33" s="143" t="s">
        <v>198</v>
      </c>
      <c r="C33" s="163" t="s">
        <v>45</v>
      </c>
      <c r="D33" s="160" t="s">
        <v>363</v>
      </c>
      <c r="E33" s="18" t="s">
        <v>251</v>
      </c>
      <c r="F33" s="161" t="s">
        <v>76</v>
      </c>
      <c r="G33" s="193">
        <v>120</v>
      </c>
      <c r="H33" s="193">
        <v>120</v>
      </c>
      <c r="I33" s="193">
        <v>120</v>
      </c>
    </row>
    <row r="34" spans="1:9" ht="34.5" customHeight="1">
      <c r="A34" s="246" t="s">
        <v>312</v>
      </c>
      <c r="B34" s="143" t="s">
        <v>134</v>
      </c>
      <c r="C34" s="163" t="s">
        <v>45</v>
      </c>
      <c r="D34" s="160" t="s">
        <v>363</v>
      </c>
      <c r="E34" s="160" t="s">
        <v>144</v>
      </c>
      <c r="F34" s="161" t="s">
        <v>76</v>
      </c>
      <c r="G34" s="193">
        <v>0</v>
      </c>
      <c r="H34" s="225">
        <v>0</v>
      </c>
      <c r="I34" s="225">
        <v>0</v>
      </c>
    </row>
    <row r="35" spans="1:9" ht="48" customHeight="1">
      <c r="A35" s="246" t="s">
        <v>313</v>
      </c>
      <c r="B35" s="189" t="s">
        <v>252</v>
      </c>
      <c r="C35" s="163" t="s">
        <v>45</v>
      </c>
      <c r="D35" s="160" t="s">
        <v>95</v>
      </c>
      <c r="E35" s="18" t="s">
        <v>173</v>
      </c>
      <c r="F35" s="161" t="s">
        <v>76</v>
      </c>
      <c r="G35" s="193">
        <v>2</v>
      </c>
      <c r="H35" s="225">
        <v>5</v>
      </c>
      <c r="I35" s="225">
        <v>0</v>
      </c>
    </row>
    <row r="36" spans="1:9" ht="35.25" customHeight="1">
      <c r="A36" s="246"/>
      <c r="B36" s="190" t="s">
        <v>199</v>
      </c>
      <c r="C36" s="163" t="s">
        <v>45</v>
      </c>
      <c r="D36" s="160" t="s">
        <v>95</v>
      </c>
      <c r="E36" s="18" t="s">
        <v>200</v>
      </c>
      <c r="F36" s="161" t="s">
        <v>76</v>
      </c>
      <c r="G36" s="193">
        <v>2</v>
      </c>
      <c r="H36" s="193">
        <v>5</v>
      </c>
      <c r="I36" s="193">
        <v>0</v>
      </c>
    </row>
    <row r="37" spans="1:9" ht="70.5" customHeight="1">
      <c r="A37" s="246" t="s">
        <v>314</v>
      </c>
      <c r="B37" s="288" t="s">
        <v>282</v>
      </c>
      <c r="C37" s="163" t="s">
        <v>45</v>
      </c>
      <c r="D37" s="160" t="s">
        <v>95</v>
      </c>
      <c r="E37" s="18" t="s">
        <v>174</v>
      </c>
      <c r="F37" s="161" t="s">
        <v>76</v>
      </c>
      <c r="G37" s="193">
        <v>2</v>
      </c>
      <c r="H37" s="193">
        <v>5</v>
      </c>
      <c r="I37" s="193">
        <v>0</v>
      </c>
    </row>
    <row r="38" spans="1:9" ht="87.75" customHeight="1">
      <c r="A38" s="246"/>
      <c r="B38" s="228" t="s">
        <v>201</v>
      </c>
      <c r="C38" s="163" t="s">
        <v>45</v>
      </c>
      <c r="D38" s="160" t="s">
        <v>95</v>
      </c>
      <c r="E38" s="18" t="s">
        <v>202</v>
      </c>
      <c r="F38" s="161" t="s">
        <v>76</v>
      </c>
      <c r="G38" s="193">
        <v>2</v>
      </c>
      <c r="H38" s="193">
        <v>5</v>
      </c>
      <c r="I38" s="193">
        <v>0</v>
      </c>
    </row>
    <row r="39" spans="1:9" ht="24" customHeight="1">
      <c r="A39" s="246" t="s">
        <v>315</v>
      </c>
      <c r="B39" s="289" t="s">
        <v>283</v>
      </c>
      <c r="C39" s="163" t="s">
        <v>45</v>
      </c>
      <c r="D39" s="160" t="s">
        <v>95</v>
      </c>
      <c r="E39" s="18" t="s">
        <v>175</v>
      </c>
      <c r="F39" s="161" t="s">
        <v>76</v>
      </c>
      <c r="G39" s="193">
        <v>15</v>
      </c>
      <c r="H39" s="193">
        <v>15</v>
      </c>
      <c r="I39" s="193">
        <v>15</v>
      </c>
    </row>
    <row r="40" spans="1:9" ht="21" customHeight="1">
      <c r="A40" s="246"/>
      <c r="B40" s="228" t="s">
        <v>203</v>
      </c>
      <c r="C40" s="163" t="s">
        <v>45</v>
      </c>
      <c r="D40" s="160" t="s">
        <v>95</v>
      </c>
      <c r="E40" s="18" t="s">
        <v>204</v>
      </c>
      <c r="F40" s="161" t="s">
        <v>76</v>
      </c>
      <c r="G40" s="193">
        <v>15</v>
      </c>
      <c r="H40" s="193">
        <v>15</v>
      </c>
      <c r="I40" s="193">
        <v>15</v>
      </c>
    </row>
    <row r="41" spans="1:9" ht="33" customHeight="1">
      <c r="A41" s="246" t="s">
        <v>316</v>
      </c>
      <c r="B41" s="216" t="s">
        <v>261</v>
      </c>
      <c r="C41" s="163" t="s">
        <v>45</v>
      </c>
      <c r="D41" s="160" t="s">
        <v>241</v>
      </c>
      <c r="E41" s="18" t="s">
        <v>150</v>
      </c>
      <c r="F41" s="161" t="s">
        <v>76</v>
      </c>
      <c r="G41" s="193">
        <v>30.9</v>
      </c>
      <c r="H41" s="193">
        <v>25</v>
      </c>
      <c r="I41" s="193">
        <v>0</v>
      </c>
    </row>
    <row r="42" spans="1:9" ht="25.5" customHeight="1">
      <c r="A42" s="246"/>
      <c r="B42" s="154" t="s">
        <v>262</v>
      </c>
      <c r="C42" s="163" t="s">
        <v>45</v>
      </c>
      <c r="D42" s="160" t="s">
        <v>241</v>
      </c>
      <c r="E42" s="18" t="s">
        <v>237</v>
      </c>
      <c r="F42" s="161" t="s">
        <v>76</v>
      </c>
      <c r="G42" s="193">
        <v>30.9</v>
      </c>
      <c r="H42" s="193">
        <v>25</v>
      </c>
      <c r="I42" s="193">
        <v>0</v>
      </c>
    </row>
    <row r="43" spans="1:9" ht="21" customHeight="1">
      <c r="A43" s="246" t="s">
        <v>317</v>
      </c>
      <c r="B43" s="189" t="s">
        <v>417</v>
      </c>
      <c r="C43" s="163" t="s">
        <v>45</v>
      </c>
      <c r="D43" s="160" t="s">
        <v>64</v>
      </c>
      <c r="E43" s="18" t="s">
        <v>142</v>
      </c>
      <c r="F43" s="161" t="s">
        <v>9</v>
      </c>
      <c r="G43" s="193">
        <f>G45+G47+G54</f>
        <v>22380.1</v>
      </c>
      <c r="H43" s="193">
        <f>H45+H47+H54</f>
        <v>6614.2</v>
      </c>
      <c r="I43" s="193">
        <f>I45+I47+I54</f>
        <v>6794.200000000001</v>
      </c>
    </row>
    <row r="44" spans="1:9" ht="12" customHeight="1">
      <c r="A44" s="246"/>
      <c r="B44" s="175" t="s">
        <v>49</v>
      </c>
      <c r="C44" s="163"/>
      <c r="D44" s="160"/>
      <c r="E44" s="18"/>
      <c r="F44" s="161"/>
      <c r="G44" s="193"/>
      <c r="H44" s="193"/>
      <c r="I44" s="193"/>
    </row>
    <row r="45" spans="1:9" ht="54.75" customHeight="1">
      <c r="A45" s="246" t="s">
        <v>318</v>
      </c>
      <c r="B45" s="189" t="s">
        <v>359</v>
      </c>
      <c r="C45" s="163" t="s">
        <v>45</v>
      </c>
      <c r="D45" s="160" t="s">
        <v>64</v>
      </c>
      <c r="E45" s="18" t="s">
        <v>176</v>
      </c>
      <c r="F45" s="161" t="s">
        <v>76</v>
      </c>
      <c r="G45" s="193">
        <v>0</v>
      </c>
      <c r="H45" s="193">
        <v>200</v>
      </c>
      <c r="I45" s="193">
        <v>200</v>
      </c>
    </row>
    <row r="46" spans="1:9" ht="44.25" customHeight="1">
      <c r="A46" s="246"/>
      <c r="B46" s="227" t="s">
        <v>205</v>
      </c>
      <c r="C46" s="163" t="s">
        <v>45</v>
      </c>
      <c r="D46" s="160" t="s">
        <v>64</v>
      </c>
      <c r="E46" s="18" t="s">
        <v>206</v>
      </c>
      <c r="F46" s="161" t="s">
        <v>76</v>
      </c>
      <c r="G46" s="193">
        <v>0</v>
      </c>
      <c r="H46" s="193">
        <v>200</v>
      </c>
      <c r="I46" s="193">
        <v>200</v>
      </c>
    </row>
    <row r="47" spans="1:9" ht="51" customHeight="1">
      <c r="A47" s="246" t="s">
        <v>319</v>
      </c>
      <c r="B47" s="189" t="s">
        <v>418</v>
      </c>
      <c r="C47" s="163" t="s">
        <v>45</v>
      </c>
      <c r="D47" s="160" t="s">
        <v>64</v>
      </c>
      <c r="E47" s="18" t="s">
        <v>177</v>
      </c>
      <c r="F47" s="161" t="s">
        <v>76</v>
      </c>
      <c r="G47" s="193">
        <f>G48+G49+G50+G51+G52+G53</f>
        <v>21641.5</v>
      </c>
      <c r="H47" s="193">
        <f>H48+H49+H50+H51+H52+H53</f>
        <v>6164.2</v>
      </c>
      <c r="I47" s="193">
        <f>I48+I49+I50+I51+I52+I53</f>
        <v>6120.6</v>
      </c>
    </row>
    <row r="48" spans="1:9" ht="15.75" customHeight="1">
      <c r="A48" s="246" t="s">
        <v>407</v>
      </c>
      <c r="B48" s="171" t="s">
        <v>254</v>
      </c>
      <c r="C48" s="163" t="s">
        <v>45</v>
      </c>
      <c r="D48" s="160" t="s">
        <v>64</v>
      </c>
      <c r="E48" s="18" t="s">
        <v>207</v>
      </c>
      <c r="F48" s="161" t="s">
        <v>76</v>
      </c>
      <c r="G48" s="193">
        <v>1539.9</v>
      </c>
      <c r="H48" s="193">
        <v>2664.2</v>
      </c>
      <c r="I48" s="193">
        <v>2620.6</v>
      </c>
    </row>
    <row r="49" spans="1:9" ht="20.25" customHeight="1">
      <c r="A49" s="246" t="s">
        <v>408</v>
      </c>
      <c r="B49" s="171" t="s">
        <v>384</v>
      </c>
      <c r="C49" s="163" t="s">
        <v>45</v>
      </c>
      <c r="D49" s="160" t="s">
        <v>64</v>
      </c>
      <c r="E49" s="18" t="s">
        <v>207</v>
      </c>
      <c r="F49" s="161" t="s">
        <v>80</v>
      </c>
      <c r="G49" s="193">
        <v>0</v>
      </c>
      <c r="H49" s="193">
        <v>0</v>
      </c>
      <c r="I49" s="193">
        <v>0</v>
      </c>
    </row>
    <row r="50" spans="1:9" ht="24.75" customHeight="1">
      <c r="A50" s="246" t="s">
        <v>409</v>
      </c>
      <c r="B50" s="171" t="s">
        <v>246</v>
      </c>
      <c r="C50" s="163" t="s">
        <v>45</v>
      </c>
      <c r="D50" s="160" t="s">
        <v>64</v>
      </c>
      <c r="E50" s="18" t="s">
        <v>210</v>
      </c>
      <c r="F50" s="161" t="s">
        <v>76</v>
      </c>
      <c r="G50" s="193">
        <v>1546.1</v>
      </c>
      <c r="H50" s="193">
        <v>1000</v>
      </c>
      <c r="I50" s="193">
        <v>1000</v>
      </c>
    </row>
    <row r="51" spans="1:9" ht="31.5" customHeight="1">
      <c r="A51" s="246" t="s">
        <v>410</v>
      </c>
      <c r="B51" s="171" t="s">
        <v>260</v>
      </c>
      <c r="C51" s="163" t="s">
        <v>45</v>
      </c>
      <c r="D51" s="160" t="s">
        <v>64</v>
      </c>
      <c r="E51" s="18" t="s">
        <v>247</v>
      </c>
      <c r="F51" s="161" t="s">
        <v>76</v>
      </c>
      <c r="G51" s="193">
        <v>37</v>
      </c>
      <c r="H51" s="193">
        <v>2500</v>
      </c>
      <c r="I51" s="193">
        <v>2500</v>
      </c>
    </row>
    <row r="52" spans="1:9" ht="39.75" customHeight="1">
      <c r="A52" s="246" t="s">
        <v>411</v>
      </c>
      <c r="B52" s="171" t="s">
        <v>405</v>
      </c>
      <c r="C52" s="163" t="s">
        <v>45</v>
      </c>
      <c r="D52" s="160" t="s">
        <v>64</v>
      </c>
      <c r="E52" s="18" t="s">
        <v>386</v>
      </c>
      <c r="F52" s="161" t="s">
        <v>76</v>
      </c>
      <c r="G52" s="193">
        <v>15000</v>
      </c>
      <c r="H52" s="193">
        <v>0</v>
      </c>
      <c r="I52" s="193">
        <v>0</v>
      </c>
    </row>
    <row r="53" spans="1:9" ht="42.75" customHeight="1">
      <c r="A53" s="246" t="s">
        <v>412</v>
      </c>
      <c r="B53" s="171" t="s">
        <v>406</v>
      </c>
      <c r="C53" s="163" t="s">
        <v>45</v>
      </c>
      <c r="D53" s="160" t="s">
        <v>64</v>
      </c>
      <c r="E53" s="18" t="s">
        <v>388</v>
      </c>
      <c r="F53" s="161" t="s">
        <v>76</v>
      </c>
      <c r="G53" s="193">
        <v>3518.5</v>
      </c>
      <c r="H53" s="193">
        <v>0</v>
      </c>
      <c r="I53" s="193">
        <v>0</v>
      </c>
    </row>
    <row r="54" spans="1:9" ht="34.5" customHeight="1">
      <c r="A54" s="246" t="s">
        <v>321</v>
      </c>
      <c r="B54" s="222" t="s">
        <v>320</v>
      </c>
      <c r="C54" s="268" t="s">
        <v>45</v>
      </c>
      <c r="D54" s="252" t="s">
        <v>64</v>
      </c>
      <c r="E54" s="253" t="s">
        <v>178</v>
      </c>
      <c r="F54" s="254" t="s">
        <v>76</v>
      </c>
      <c r="G54" s="242">
        <v>738.6</v>
      </c>
      <c r="H54" s="242">
        <v>250</v>
      </c>
      <c r="I54" s="242">
        <v>473.6</v>
      </c>
    </row>
    <row r="55" spans="1:9" ht="24.75" customHeight="1">
      <c r="A55" s="246"/>
      <c r="B55" s="171" t="s">
        <v>168</v>
      </c>
      <c r="C55" s="163" t="s">
        <v>45</v>
      </c>
      <c r="D55" s="160" t="s">
        <v>64</v>
      </c>
      <c r="E55" s="18" t="s">
        <v>211</v>
      </c>
      <c r="F55" s="161" t="s">
        <v>76</v>
      </c>
      <c r="G55" s="193">
        <v>738.6</v>
      </c>
      <c r="H55" s="193">
        <v>250</v>
      </c>
      <c r="I55" s="193">
        <v>473.6</v>
      </c>
    </row>
    <row r="56" spans="1:9" ht="46.5" customHeight="1">
      <c r="A56" s="246" t="s">
        <v>322</v>
      </c>
      <c r="B56" s="171" t="s">
        <v>263</v>
      </c>
      <c r="C56" s="163" t="s">
        <v>45</v>
      </c>
      <c r="D56" s="160" t="s">
        <v>87</v>
      </c>
      <c r="E56" s="18" t="s">
        <v>179</v>
      </c>
      <c r="F56" s="161" t="s">
        <v>76</v>
      </c>
      <c r="G56" s="193">
        <v>150</v>
      </c>
      <c r="H56" s="193">
        <v>50</v>
      </c>
      <c r="I56" s="193">
        <v>0</v>
      </c>
    </row>
    <row r="57" spans="1:9" ht="45.75" customHeight="1">
      <c r="A57" s="246"/>
      <c r="B57" s="171" t="s">
        <v>264</v>
      </c>
      <c r="C57" s="163" t="s">
        <v>45</v>
      </c>
      <c r="D57" s="160" t="s">
        <v>87</v>
      </c>
      <c r="E57" s="18" t="s">
        <v>213</v>
      </c>
      <c r="F57" s="161" t="s">
        <v>76</v>
      </c>
      <c r="G57" s="193">
        <v>150</v>
      </c>
      <c r="H57" s="193">
        <v>50</v>
      </c>
      <c r="I57" s="193">
        <v>0</v>
      </c>
    </row>
    <row r="58" spans="1:9" ht="38.25" customHeight="1">
      <c r="A58" s="246" t="s">
        <v>323</v>
      </c>
      <c r="B58" s="249" t="s">
        <v>294</v>
      </c>
      <c r="C58" s="163" t="s">
        <v>45</v>
      </c>
      <c r="D58" s="160" t="s">
        <v>87</v>
      </c>
      <c r="E58" s="18" t="s">
        <v>180</v>
      </c>
      <c r="F58" s="161" t="s">
        <v>76</v>
      </c>
      <c r="G58" s="193">
        <v>2</v>
      </c>
      <c r="H58" s="193">
        <v>20</v>
      </c>
      <c r="I58" s="193">
        <v>20</v>
      </c>
    </row>
    <row r="59" spans="1:9" ht="21" customHeight="1">
      <c r="A59" s="246"/>
      <c r="B59" s="228" t="s">
        <v>240</v>
      </c>
      <c r="C59" s="163" t="s">
        <v>45</v>
      </c>
      <c r="D59" s="160" t="s">
        <v>87</v>
      </c>
      <c r="E59" s="18" t="s">
        <v>214</v>
      </c>
      <c r="F59" s="161" t="s">
        <v>76</v>
      </c>
      <c r="G59" s="193">
        <v>2</v>
      </c>
      <c r="H59" s="193">
        <v>20</v>
      </c>
      <c r="I59" s="193">
        <v>20</v>
      </c>
    </row>
    <row r="60" spans="1:9" ht="66" customHeight="1">
      <c r="A60" s="246" t="s">
        <v>324</v>
      </c>
      <c r="B60" s="154" t="s">
        <v>216</v>
      </c>
      <c r="C60" s="163" t="s">
        <v>45</v>
      </c>
      <c r="D60" s="160" t="s">
        <v>13</v>
      </c>
      <c r="E60" s="18" t="s">
        <v>181</v>
      </c>
      <c r="F60" s="161" t="s">
        <v>76</v>
      </c>
      <c r="G60" s="193">
        <f>G61+G62</f>
        <v>150</v>
      </c>
      <c r="H60" s="193">
        <f>H61+H62</f>
        <v>0</v>
      </c>
      <c r="I60" s="193">
        <f>I61+I62</f>
        <v>0</v>
      </c>
    </row>
    <row r="61" spans="1:9" ht="57" customHeight="1">
      <c r="A61" s="246"/>
      <c r="B61" s="154" t="s">
        <v>271</v>
      </c>
      <c r="C61" s="163" t="s">
        <v>45</v>
      </c>
      <c r="D61" s="176" t="s">
        <v>13</v>
      </c>
      <c r="E61" s="18" t="s">
        <v>217</v>
      </c>
      <c r="F61" s="177" t="s">
        <v>76</v>
      </c>
      <c r="G61" s="193">
        <v>50</v>
      </c>
      <c r="H61" s="193">
        <v>0</v>
      </c>
      <c r="I61" s="193">
        <v>0</v>
      </c>
    </row>
    <row r="62" spans="1:9" ht="63.75" customHeight="1">
      <c r="A62" s="246"/>
      <c r="B62" s="212" t="s">
        <v>255</v>
      </c>
      <c r="C62" s="163" t="s">
        <v>45</v>
      </c>
      <c r="D62" s="176" t="s">
        <v>13</v>
      </c>
      <c r="E62" s="18" t="s">
        <v>182</v>
      </c>
      <c r="F62" s="177" t="s">
        <v>76</v>
      </c>
      <c r="G62" s="193">
        <v>100</v>
      </c>
      <c r="H62" s="193">
        <v>0</v>
      </c>
      <c r="I62" s="193">
        <v>0</v>
      </c>
    </row>
    <row r="63" spans="1:9" ht="45" customHeight="1">
      <c r="A63" s="246" t="s">
        <v>325</v>
      </c>
      <c r="B63" s="212" t="s">
        <v>414</v>
      </c>
      <c r="C63" s="163" t="s">
        <v>45</v>
      </c>
      <c r="D63" s="176" t="s">
        <v>13</v>
      </c>
      <c r="E63" s="18" t="s">
        <v>298</v>
      </c>
      <c r="F63" s="177" t="s">
        <v>9</v>
      </c>
      <c r="G63" s="193">
        <v>1317.5</v>
      </c>
      <c r="H63" s="193">
        <v>1317.5</v>
      </c>
      <c r="I63" s="193">
        <v>1317.5</v>
      </c>
    </row>
    <row r="64" spans="1:9" ht="33.75" customHeight="1">
      <c r="A64" s="246"/>
      <c r="B64" s="212" t="s">
        <v>293</v>
      </c>
      <c r="C64" s="163" t="s">
        <v>45</v>
      </c>
      <c r="D64" s="176" t="s">
        <v>13</v>
      </c>
      <c r="E64" s="18" t="s">
        <v>369</v>
      </c>
      <c r="F64" s="177" t="s">
        <v>370</v>
      </c>
      <c r="G64" s="193">
        <v>1067.2</v>
      </c>
      <c r="H64" s="193">
        <v>1067.2</v>
      </c>
      <c r="I64" s="193">
        <v>1067.2</v>
      </c>
    </row>
    <row r="65" spans="1:9" ht="15" customHeight="1">
      <c r="A65" s="246"/>
      <c r="B65" s="212" t="s">
        <v>156</v>
      </c>
      <c r="C65" s="163" t="s">
        <v>45</v>
      </c>
      <c r="D65" s="176" t="s">
        <v>13</v>
      </c>
      <c r="E65" s="153" t="s">
        <v>415</v>
      </c>
      <c r="F65" s="177" t="s">
        <v>370</v>
      </c>
      <c r="G65" s="193">
        <v>250.3</v>
      </c>
      <c r="H65" s="193">
        <v>250.3</v>
      </c>
      <c r="I65" s="193">
        <v>250.3</v>
      </c>
    </row>
    <row r="66" spans="1:9" ht="42.75" customHeight="1">
      <c r="A66" s="246" t="s">
        <v>326</v>
      </c>
      <c r="B66" s="249" t="s">
        <v>284</v>
      </c>
      <c r="C66" s="163" t="s">
        <v>45</v>
      </c>
      <c r="D66" s="176" t="s">
        <v>14</v>
      </c>
      <c r="E66" s="18" t="s">
        <v>183</v>
      </c>
      <c r="F66" s="177" t="s">
        <v>82</v>
      </c>
      <c r="G66" s="193">
        <v>350.9</v>
      </c>
      <c r="H66" s="193">
        <v>600</v>
      </c>
      <c r="I66" s="193">
        <v>600</v>
      </c>
    </row>
    <row r="67" spans="1:9" ht="15" customHeight="1">
      <c r="A67" s="246"/>
      <c r="B67" s="143" t="s">
        <v>218</v>
      </c>
      <c r="C67" s="163" t="s">
        <v>45</v>
      </c>
      <c r="D67" s="176" t="s">
        <v>14</v>
      </c>
      <c r="E67" s="223" t="s">
        <v>219</v>
      </c>
      <c r="F67" s="177" t="s">
        <v>82</v>
      </c>
      <c r="G67" s="193">
        <v>350.9</v>
      </c>
      <c r="H67" s="193">
        <v>600</v>
      </c>
      <c r="I67" s="193">
        <v>600</v>
      </c>
    </row>
    <row r="68" spans="1:9" ht="18" customHeight="1">
      <c r="A68" s="246" t="s">
        <v>327</v>
      </c>
      <c r="B68" s="143" t="s">
        <v>91</v>
      </c>
      <c r="C68" s="163" t="s">
        <v>45</v>
      </c>
      <c r="D68" s="176" t="s">
        <v>14</v>
      </c>
      <c r="E68" s="223" t="s">
        <v>184</v>
      </c>
      <c r="F68" s="177" t="s">
        <v>76</v>
      </c>
      <c r="G68" s="193">
        <v>50</v>
      </c>
      <c r="H68" s="193">
        <v>50</v>
      </c>
      <c r="I68" s="193">
        <v>0</v>
      </c>
    </row>
    <row r="69" spans="1:9" ht="18" customHeight="1">
      <c r="A69" s="246"/>
      <c r="B69" s="154" t="s">
        <v>220</v>
      </c>
      <c r="C69" s="163" t="s">
        <v>45</v>
      </c>
      <c r="D69" s="176" t="s">
        <v>14</v>
      </c>
      <c r="E69" s="223" t="s">
        <v>221</v>
      </c>
      <c r="F69" s="177" t="s">
        <v>76</v>
      </c>
      <c r="G69" s="193">
        <v>50</v>
      </c>
      <c r="H69" s="193">
        <v>50</v>
      </c>
      <c r="I69" s="193">
        <v>0</v>
      </c>
    </row>
    <row r="70" spans="1:9" ht="39" customHeight="1">
      <c r="A70" s="246" t="s">
        <v>328</v>
      </c>
      <c r="B70" s="189" t="s">
        <v>423</v>
      </c>
      <c r="C70" s="163" t="s">
        <v>45</v>
      </c>
      <c r="D70" s="176" t="s">
        <v>14</v>
      </c>
      <c r="E70" s="223" t="s">
        <v>185</v>
      </c>
      <c r="F70" s="177" t="s">
        <v>76</v>
      </c>
      <c r="G70" s="193">
        <v>50</v>
      </c>
      <c r="H70" s="193">
        <v>50</v>
      </c>
      <c r="I70" s="193">
        <v>50</v>
      </c>
    </row>
    <row r="71" spans="1:9" ht="24" customHeight="1">
      <c r="A71" s="246"/>
      <c r="B71" s="154" t="s">
        <v>222</v>
      </c>
      <c r="C71" s="163" t="s">
        <v>45</v>
      </c>
      <c r="D71" s="176" t="s">
        <v>14</v>
      </c>
      <c r="E71" s="223" t="s">
        <v>223</v>
      </c>
      <c r="F71" s="177" t="s">
        <v>76</v>
      </c>
      <c r="G71" s="193">
        <v>50</v>
      </c>
      <c r="H71" s="193">
        <v>50</v>
      </c>
      <c r="I71" s="193">
        <v>50</v>
      </c>
    </row>
    <row r="72" spans="1:9" ht="36" customHeight="1">
      <c r="A72" s="246" t="s">
        <v>329</v>
      </c>
      <c r="B72" s="216" t="s">
        <v>424</v>
      </c>
      <c r="C72" s="163" t="s">
        <v>45</v>
      </c>
      <c r="D72" s="176" t="s">
        <v>14</v>
      </c>
      <c r="E72" s="223" t="s">
        <v>186</v>
      </c>
      <c r="F72" s="177" t="s">
        <v>76</v>
      </c>
      <c r="G72" s="193">
        <v>10.5</v>
      </c>
      <c r="H72" s="193">
        <v>50</v>
      </c>
      <c r="I72" s="193">
        <v>50</v>
      </c>
    </row>
    <row r="73" spans="1:9" ht="36" customHeight="1">
      <c r="A73" s="246"/>
      <c r="B73" s="154" t="s">
        <v>239</v>
      </c>
      <c r="C73" s="163" t="s">
        <v>45</v>
      </c>
      <c r="D73" s="176" t="s">
        <v>14</v>
      </c>
      <c r="E73" s="223" t="s">
        <v>238</v>
      </c>
      <c r="F73" s="177" t="s">
        <v>76</v>
      </c>
      <c r="G73" s="193">
        <v>10.5</v>
      </c>
      <c r="H73" s="193">
        <v>50</v>
      </c>
      <c r="I73" s="193">
        <v>50</v>
      </c>
    </row>
    <row r="74" spans="1:9" ht="54.75" customHeight="1">
      <c r="A74" s="246" t="s">
        <v>330</v>
      </c>
      <c r="B74" s="216" t="s">
        <v>366</v>
      </c>
      <c r="C74" s="163" t="s">
        <v>45</v>
      </c>
      <c r="D74" s="176" t="s">
        <v>14</v>
      </c>
      <c r="E74" s="223" t="s">
        <v>187</v>
      </c>
      <c r="F74" s="177" t="s">
        <v>76</v>
      </c>
      <c r="G74" s="193">
        <f>G76+G77</f>
        <v>325.4</v>
      </c>
      <c r="H74" s="193">
        <v>50</v>
      </c>
      <c r="I74" s="193">
        <v>0</v>
      </c>
    </row>
    <row r="75" spans="1:9" ht="10.5" customHeight="1">
      <c r="A75" s="246"/>
      <c r="B75" s="154" t="s">
        <v>49</v>
      </c>
      <c r="C75" s="163"/>
      <c r="D75" s="176"/>
      <c r="E75" s="223"/>
      <c r="F75" s="177"/>
      <c r="G75" s="193"/>
      <c r="H75" s="193"/>
      <c r="I75" s="193"/>
    </row>
    <row r="76" spans="1:9" ht="16.5" customHeight="1">
      <c r="A76" s="246"/>
      <c r="B76" s="154" t="s">
        <v>268</v>
      </c>
      <c r="C76" s="163" t="s">
        <v>45</v>
      </c>
      <c r="D76" s="176" t="s">
        <v>14</v>
      </c>
      <c r="E76" s="223" t="s">
        <v>265</v>
      </c>
      <c r="F76" s="177" t="s">
        <v>76</v>
      </c>
      <c r="G76" s="193">
        <v>263.5</v>
      </c>
      <c r="H76" s="193">
        <v>0</v>
      </c>
      <c r="I76" s="193">
        <v>0</v>
      </c>
    </row>
    <row r="77" spans="1:9" ht="16.5" customHeight="1">
      <c r="A77" s="246"/>
      <c r="B77" s="154" t="s">
        <v>266</v>
      </c>
      <c r="C77" s="163" t="s">
        <v>45</v>
      </c>
      <c r="D77" s="176" t="s">
        <v>14</v>
      </c>
      <c r="E77" s="223" t="s">
        <v>267</v>
      </c>
      <c r="F77" s="177" t="s">
        <v>76</v>
      </c>
      <c r="G77" s="193">
        <v>61.9</v>
      </c>
      <c r="H77" s="193">
        <v>0</v>
      </c>
      <c r="I77" s="193">
        <v>0</v>
      </c>
    </row>
    <row r="78" spans="1:9" ht="33" customHeight="1">
      <c r="A78" s="246" t="s">
        <v>331</v>
      </c>
      <c r="B78" s="216" t="s">
        <v>428</v>
      </c>
      <c r="C78" s="163" t="s">
        <v>45</v>
      </c>
      <c r="D78" s="176" t="s">
        <v>14</v>
      </c>
      <c r="E78" s="223" t="s">
        <v>279</v>
      </c>
      <c r="F78" s="177" t="s">
        <v>76</v>
      </c>
      <c r="G78" s="193">
        <v>0</v>
      </c>
      <c r="H78" s="193">
        <v>50</v>
      </c>
      <c r="I78" s="193">
        <v>0</v>
      </c>
    </row>
    <row r="79" spans="1:9" ht="33" customHeight="1">
      <c r="A79" s="246"/>
      <c r="B79" s="154" t="s">
        <v>280</v>
      </c>
      <c r="C79" s="163" t="s">
        <v>45</v>
      </c>
      <c r="D79" s="176" t="s">
        <v>14</v>
      </c>
      <c r="E79" s="223" t="s">
        <v>281</v>
      </c>
      <c r="F79" s="177" t="s">
        <v>76</v>
      </c>
      <c r="G79" s="193">
        <v>0</v>
      </c>
      <c r="H79" s="193">
        <v>50</v>
      </c>
      <c r="I79" s="193">
        <v>0</v>
      </c>
    </row>
    <row r="80" spans="1:9" ht="44.25" customHeight="1">
      <c r="A80" s="246" t="s">
        <v>332</v>
      </c>
      <c r="B80" s="262" t="s">
        <v>284</v>
      </c>
      <c r="C80" s="163" t="s">
        <v>45</v>
      </c>
      <c r="D80" s="160" t="s">
        <v>1</v>
      </c>
      <c r="E80" s="18" t="s">
        <v>183</v>
      </c>
      <c r="F80" s="161" t="s">
        <v>76</v>
      </c>
      <c r="G80" s="193">
        <f>G81+G82+G83+G84</f>
        <v>3180.5</v>
      </c>
      <c r="H80" s="193">
        <f>H81+H82+H83+H84</f>
        <v>995</v>
      </c>
      <c r="I80" s="193">
        <f>I81+I82+I83+I84</f>
        <v>995</v>
      </c>
    </row>
    <row r="81" spans="1:9" ht="16.5" customHeight="1">
      <c r="A81" s="246" t="s">
        <v>333</v>
      </c>
      <c r="B81" s="154" t="s">
        <v>224</v>
      </c>
      <c r="C81" s="163" t="s">
        <v>45</v>
      </c>
      <c r="D81" s="160" t="s">
        <v>1</v>
      </c>
      <c r="E81" s="18" t="s">
        <v>225</v>
      </c>
      <c r="F81" s="161" t="s">
        <v>76</v>
      </c>
      <c r="G81" s="193">
        <v>2520</v>
      </c>
      <c r="H81" s="193">
        <v>20</v>
      </c>
      <c r="I81" s="193">
        <v>20</v>
      </c>
    </row>
    <row r="82" spans="1:9" ht="15" customHeight="1">
      <c r="A82" s="246" t="s">
        <v>334</v>
      </c>
      <c r="B82" s="154" t="s">
        <v>226</v>
      </c>
      <c r="C82" s="163" t="s">
        <v>45</v>
      </c>
      <c r="D82" s="160" t="s">
        <v>1</v>
      </c>
      <c r="E82" s="18" t="s">
        <v>227</v>
      </c>
      <c r="F82" s="161" t="s">
        <v>76</v>
      </c>
      <c r="G82" s="193">
        <v>0</v>
      </c>
      <c r="H82" s="193"/>
      <c r="I82" s="193"/>
    </row>
    <row r="83" spans="1:9" ht="23.25" customHeight="1">
      <c r="A83" s="246" t="s">
        <v>335</v>
      </c>
      <c r="B83" s="154" t="s">
        <v>228</v>
      </c>
      <c r="C83" s="163" t="s">
        <v>45</v>
      </c>
      <c r="D83" s="160" t="s">
        <v>1</v>
      </c>
      <c r="E83" s="18" t="s">
        <v>229</v>
      </c>
      <c r="F83" s="161" t="s">
        <v>76</v>
      </c>
      <c r="G83" s="193">
        <v>100</v>
      </c>
      <c r="H83" s="193">
        <v>200</v>
      </c>
      <c r="I83" s="193">
        <v>200</v>
      </c>
    </row>
    <row r="84" spans="1:9" ht="12.75" customHeight="1">
      <c r="A84" s="246" t="s">
        <v>336</v>
      </c>
      <c r="B84" s="154" t="s">
        <v>230</v>
      </c>
      <c r="C84" s="163" t="s">
        <v>45</v>
      </c>
      <c r="D84" s="160" t="s">
        <v>1</v>
      </c>
      <c r="E84" s="18" t="s">
        <v>231</v>
      </c>
      <c r="F84" s="161" t="s">
        <v>76</v>
      </c>
      <c r="G84" s="193">
        <v>560.5</v>
      </c>
      <c r="H84" s="193">
        <v>775</v>
      </c>
      <c r="I84" s="193">
        <v>775</v>
      </c>
    </row>
    <row r="85" spans="1:9" ht="33" customHeight="1">
      <c r="A85" s="246" t="s">
        <v>337</v>
      </c>
      <c r="B85" s="218" t="s">
        <v>400</v>
      </c>
      <c r="C85" s="163" t="s">
        <v>45</v>
      </c>
      <c r="D85" s="160" t="s">
        <v>1</v>
      </c>
      <c r="E85" s="18" t="s">
        <v>188</v>
      </c>
      <c r="F85" s="161" t="s">
        <v>76</v>
      </c>
      <c r="G85" s="193">
        <v>31</v>
      </c>
      <c r="H85" s="193">
        <v>0</v>
      </c>
      <c r="I85" s="193">
        <v>0</v>
      </c>
    </row>
    <row r="86" spans="1:9" ht="33" customHeight="1">
      <c r="A86" s="246"/>
      <c r="B86" s="162" t="s">
        <v>232</v>
      </c>
      <c r="C86" s="163" t="s">
        <v>45</v>
      </c>
      <c r="D86" s="160" t="s">
        <v>1</v>
      </c>
      <c r="E86" s="18" t="s">
        <v>233</v>
      </c>
      <c r="F86" s="161" t="s">
        <v>76</v>
      </c>
      <c r="G86" s="193">
        <v>31</v>
      </c>
      <c r="H86" s="193">
        <v>0</v>
      </c>
      <c r="I86" s="193">
        <v>0</v>
      </c>
    </row>
    <row r="87" spans="1:9" ht="39" customHeight="1">
      <c r="A87" s="246" t="s">
        <v>338</v>
      </c>
      <c r="B87" s="218" t="s">
        <v>429</v>
      </c>
      <c r="C87" s="163" t="s">
        <v>45</v>
      </c>
      <c r="D87" s="160" t="s">
        <v>1</v>
      </c>
      <c r="E87" s="18" t="s">
        <v>189</v>
      </c>
      <c r="F87" s="161" t="s">
        <v>76</v>
      </c>
      <c r="G87" s="193">
        <v>0.7</v>
      </c>
      <c r="H87" s="193">
        <v>0</v>
      </c>
      <c r="I87" s="193">
        <v>0</v>
      </c>
    </row>
    <row r="88" spans="1:9" ht="22.5" customHeight="1">
      <c r="A88" s="246"/>
      <c r="B88" s="162" t="s">
        <v>234</v>
      </c>
      <c r="C88" s="163" t="s">
        <v>45</v>
      </c>
      <c r="D88" s="160" t="s">
        <v>1</v>
      </c>
      <c r="E88" s="18" t="s">
        <v>235</v>
      </c>
      <c r="F88" s="161" t="s">
        <v>76</v>
      </c>
      <c r="G88" s="193">
        <v>0.7</v>
      </c>
      <c r="H88" s="193">
        <v>0</v>
      </c>
      <c r="I88" s="193">
        <v>0</v>
      </c>
    </row>
    <row r="89" spans="1:9" ht="44.25" customHeight="1">
      <c r="A89" s="246" t="s">
        <v>339</v>
      </c>
      <c r="B89" s="218" t="s">
        <v>404</v>
      </c>
      <c r="C89" s="163" t="s">
        <v>45</v>
      </c>
      <c r="D89" s="160" t="s">
        <v>1</v>
      </c>
      <c r="E89" s="18" t="s">
        <v>190</v>
      </c>
      <c r="F89" s="161" t="s">
        <v>76</v>
      </c>
      <c r="G89" s="250">
        <f>G90+G93</f>
        <v>5316.700000000001</v>
      </c>
      <c r="H89" s="193">
        <f>H90+H93</f>
        <v>2738</v>
      </c>
      <c r="I89" s="193">
        <f>I90+I93</f>
        <v>2738</v>
      </c>
    </row>
    <row r="90" spans="1:9" ht="33" customHeight="1">
      <c r="A90" s="246" t="s">
        <v>380</v>
      </c>
      <c r="B90" s="287" t="s">
        <v>374</v>
      </c>
      <c r="C90" s="268" t="s">
        <v>45</v>
      </c>
      <c r="D90" s="252" t="s">
        <v>1</v>
      </c>
      <c r="E90" s="253" t="s">
        <v>375</v>
      </c>
      <c r="F90" s="254" t="s">
        <v>76</v>
      </c>
      <c r="G90" s="250">
        <f>G91+G92</f>
        <v>1851.9</v>
      </c>
      <c r="H90" s="193">
        <v>0</v>
      </c>
      <c r="I90" s="193">
        <v>0</v>
      </c>
    </row>
    <row r="91" spans="1:9" ht="17.25" customHeight="1">
      <c r="A91" s="246"/>
      <c r="B91" s="162" t="s">
        <v>376</v>
      </c>
      <c r="C91" s="163" t="s">
        <v>45</v>
      </c>
      <c r="D91" s="160" t="s">
        <v>1</v>
      </c>
      <c r="E91" s="18" t="s">
        <v>378</v>
      </c>
      <c r="F91" s="161" t="s">
        <v>76</v>
      </c>
      <c r="G91" s="250">
        <v>1500</v>
      </c>
      <c r="H91" s="193">
        <v>0</v>
      </c>
      <c r="I91" s="193">
        <v>0</v>
      </c>
    </row>
    <row r="92" spans="1:9" ht="18" customHeight="1">
      <c r="A92" s="246"/>
      <c r="B92" s="162" t="s">
        <v>377</v>
      </c>
      <c r="C92" s="163" t="s">
        <v>45</v>
      </c>
      <c r="D92" s="160" t="s">
        <v>1</v>
      </c>
      <c r="E92" s="18" t="s">
        <v>379</v>
      </c>
      <c r="F92" s="161" t="s">
        <v>76</v>
      </c>
      <c r="G92" s="250">
        <v>351.9</v>
      </c>
      <c r="H92" s="193">
        <v>0</v>
      </c>
      <c r="I92" s="193">
        <v>0</v>
      </c>
    </row>
    <row r="93" spans="1:9" ht="20.25" customHeight="1">
      <c r="A93" s="246" t="s">
        <v>381</v>
      </c>
      <c r="B93" s="162" t="s">
        <v>167</v>
      </c>
      <c r="C93" s="163" t="s">
        <v>45</v>
      </c>
      <c r="D93" s="160" t="s">
        <v>1</v>
      </c>
      <c r="E93" s="18" t="s">
        <v>243</v>
      </c>
      <c r="F93" s="161" t="s">
        <v>76</v>
      </c>
      <c r="G93" s="250">
        <v>3464.8</v>
      </c>
      <c r="H93" s="193">
        <v>2738</v>
      </c>
      <c r="I93" s="193">
        <v>2738</v>
      </c>
    </row>
    <row r="94" spans="1:9" ht="15" customHeight="1">
      <c r="A94" s="246"/>
      <c r="B94" s="162" t="s">
        <v>155</v>
      </c>
      <c r="C94" s="163" t="s">
        <v>45</v>
      </c>
      <c r="D94" s="160" t="s">
        <v>1</v>
      </c>
      <c r="E94" s="18" t="s">
        <v>243</v>
      </c>
      <c r="F94" s="161" t="s">
        <v>76</v>
      </c>
      <c r="G94" s="193">
        <v>2586</v>
      </c>
      <c r="H94" s="193">
        <v>2549.1</v>
      </c>
      <c r="I94" s="193">
        <v>2549.1</v>
      </c>
    </row>
    <row r="95" spans="1:9" ht="15.75" customHeight="1">
      <c r="A95" s="246"/>
      <c r="B95" s="162" t="s">
        <v>154</v>
      </c>
      <c r="C95" s="163" t="s">
        <v>45</v>
      </c>
      <c r="D95" s="160" t="s">
        <v>1</v>
      </c>
      <c r="E95" s="18" t="s">
        <v>243</v>
      </c>
      <c r="F95" s="161" t="s">
        <v>76</v>
      </c>
      <c r="G95" s="193">
        <v>705.5</v>
      </c>
      <c r="H95" s="193">
        <v>52</v>
      </c>
      <c r="I95" s="193">
        <v>52</v>
      </c>
    </row>
    <row r="96" spans="1:9" ht="15" customHeight="1">
      <c r="A96" s="246"/>
      <c r="B96" s="162" t="s">
        <v>156</v>
      </c>
      <c r="C96" s="163" t="s">
        <v>45</v>
      </c>
      <c r="D96" s="160" t="s">
        <v>1</v>
      </c>
      <c r="E96" s="18" t="s">
        <v>243</v>
      </c>
      <c r="F96" s="161" t="s">
        <v>76</v>
      </c>
      <c r="G96" s="193">
        <v>173.3</v>
      </c>
      <c r="H96" s="193">
        <v>136.9</v>
      </c>
      <c r="I96" s="193">
        <v>136.9</v>
      </c>
    </row>
    <row r="97" spans="1:9" ht="33" customHeight="1">
      <c r="A97" s="246" t="s">
        <v>340</v>
      </c>
      <c r="B97" s="218" t="s">
        <v>192</v>
      </c>
      <c r="C97" s="163" t="s">
        <v>45</v>
      </c>
      <c r="D97" s="160" t="s">
        <v>1</v>
      </c>
      <c r="E97" s="18" t="s">
        <v>191</v>
      </c>
      <c r="F97" s="161" t="s">
        <v>76</v>
      </c>
      <c r="G97" s="193">
        <v>0</v>
      </c>
      <c r="H97" s="193">
        <v>70</v>
      </c>
      <c r="I97" s="193">
        <v>70</v>
      </c>
    </row>
    <row r="98" spans="1:9" ht="44.25" customHeight="1">
      <c r="A98" s="246"/>
      <c r="B98" s="162" t="s">
        <v>245</v>
      </c>
      <c r="C98" s="163" t="s">
        <v>45</v>
      </c>
      <c r="D98" s="160" t="s">
        <v>1</v>
      </c>
      <c r="E98" s="18" t="s">
        <v>236</v>
      </c>
      <c r="F98" s="161" t="s">
        <v>76</v>
      </c>
      <c r="G98" s="193">
        <v>0</v>
      </c>
      <c r="H98" s="193">
        <v>70</v>
      </c>
      <c r="I98" s="193">
        <v>70</v>
      </c>
    </row>
    <row r="99" spans="1:9" ht="34.5" customHeight="1">
      <c r="A99" s="246" t="s">
        <v>341</v>
      </c>
      <c r="B99" s="155" t="s">
        <v>71</v>
      </c>
      <c r="C99" s="163" t="s">
        <v>45</v>
      </c>
      <c r="D99" s="160" t="s">
        <v>69</v>
      </c>
      <c r="E99" s="144" t="s">
        <v>146</v>
      </c>
      <c r="F99" s="161" t="s">
        <v>9</v>
      </c>
      <c r="G99" s="193">
        <f>G101+G102+G103</f>
        <v>6610.3</v>
      </c>
      <c r="H99" s="193">
        <f>H101+H102+H103</f>
        <v>5873.2</v>
      </c>
      <c r="I99" s="193">
        <f>I101+I102+I103</f>
        <v>5878.9</v>
      </c>
    </row>
    <row r="100" spans="1:9" ht="12.75" customHeight="1">
      <c r="A100" s="246"/>
      <c r="B100" s="162" t="s">
        <v>49</v>
      </c>
      <c r="C100" s="163"/>
      <c r="D100" s="160"/>
      <c r="E100" s="144"/>
      <c r="F100" s="161"/>
      <c r="G100" s="193"/>
      <c r="H100" s="193"/>
      <c r="I100" s="193"/>
    </row>
    <row r="101" spans="1:9" ht="50.25" customHeight="1">
      <c r="A101" s="246"/>
      <c r="B101" s="173" t="s">
        <v>114</v>
      </c>
      <c r="C101" s="163" t="s">
        <v>45</v>
      </c>
      <c r="D101" s="160" t="s">
        <v>69</v>
      </c>
      <c r="E101" s="144" t="s">
        <v>148</v>
      </c>
      <c r="F101" s="161" t="s">
        <v>78</v>
      </c>
      <c r="G101" s="193">
        <v>5656.1</v>
      </c>
      <c r="H101" s="193">
        <v>5398.5</v>
      </c>
      <c r="I101" s="193">
        <v>5398.5</v>
      </c>
    </row>
    <row r="102" spans="1:9" ht="21" customHeight="1">
      <c r="A102" s="246"/>
      <c r="B102" s="173" t="s">
        <v>115</v>
      </c>
      <c r="C102" s="163" t="s">
        <v>45</v>
      </c>
      <c r="D102" s="160" t="s">
        <v>69</v>
      </c>
      <c r="E102" s="144" t="s">
        <v>149</v>
      </c>
      <c r="F102" s="161" t="s">
        <v>76</v>
      </c>
      <c r="G102" s="193">
        <v>949.2</v>
      </c>
      <c r="H102" s="193">
        <v>469.7</v>
      </c>
      <c r="I102" s="193">
        <v>475.4</v>
      </c>
    </row>
    <row r="103" spans="1:9" ht="23.25" customHeight="1">
      <c r="A103" s="246"/>
      <c r="B103" s="143" t="s">
        <v>116</v>
      </c>
      <c r="C103" s="163" t="s">
        <v>45</v>
      </c>
      <c r="D103" s="160" t="s">
        <v>69</v>
      </c>
      <c r="E103" s="144" t="s">
        <v>149</v>
      </c>
      <c r="F103" s="161" t="s">
        <v>82</v>
      </c>
      <c r="G103" s="193">
        <v>5</v>
      </c>
      <c r="H103" s="193">
        <v>5</v>
      </c>
      <c r="I103" s="193">
        <v>5</v>
      </c>
    </row>
    <row r="104" spans="1:9" ht="22.5" customHeight="1">
      <c r="A104" s="246" t="s">
        <v>342</v>
      </c>
      <c r="B104" s="154" t="s">
        <v>165</v>
      </c>
      <c r="C104" s="163" t="s">
        <v>45</v>
      </c>
      <c r="D104" s="160" t="s">
        <v>161</v>
      </c>
      <c r="E104" s="144" t="s">
        <v>164</v>
      </c>
      <c r="F104" s="161" t="s">
        <v>9</v>
      </c>
      <c r="G104" s="193">
        <v>34.7</v>
      </c>
      <c r="H104" s="193">
        <v>100</v>
      </c>
      <c r="I104" s="193">
        <v>100</v>
      </c>
    </row>
    <row r="105" spans="1:9" ht="20.25" customHeight="1">
      <c r="A105" s="246"/>
      <c r="B105" s="154" t="s">
        <v>166</v>
      </c>
      <c r="C105" s="163" t="s">
        <v>45</v>
      </c>
      <c r="D105" s="160" t="s">
        <v>161</v>
      </c>
      <c r="E105" s="144" t="s">
        <v>164</v>
      </c>
      <c r="F105" s="161" t="s">
        <v>76</v>
      </c>
      <c r="G105" s="193">
        <v>34.7</v>
      </c>
      <c r="H105" s="193">
        <v>100</v>
      </c>
      <c r="I105" s="193">
        <v>100</v>
      </c>
    </row>
    <row r="106" spans="1:9" s="40" customFormat="1" ht="36" customHeight="1">
      <c r="A106" s="246" t="s">
        <v>343</v>
      </c>
      <c r="B106" s="174" t="s">
        <v>111</v>
      </c>
      <c r="C106" s="163" t="s">
        <v>45</v>
      </c>
      <c r="D106" s="160" t="s">
        <v>11</v>
      </c>
      <c r="E106" s="18" t="s">
        <v>151</v>
      </c>
      <c r="F106" s="161" t="s">
        <v>84</v>
      </c>
      <c r="G106" s="193">
        <v>104.7</v>
      </c>
      <c r="H106" s="193">
        <v>104.7</v>
      </c>
      <c r="I106" s="193">
        <v>104.7</v>
      </c>
    </row>
    <row r="107" spans="1:9" s="40" customFormat="1" ht="69.75" customHeight="1">
      <c r="A107" s="246" t="s">
        <v>344</v>
      </c>
      <c r="B107" s="240" t="s">
        <v>112</v>
      </c>
      <c r="C107" s="238" t="s">
        <v>45</v>
      </c>
      <c r="D107" s="239" t="s">
        <v>40</v>
      </c>
      <c r="E107" s="180" t="s">
        <v>140</v>
      </c>
      <c r="F107" s="181" t="s">
        <v>80</v>
      </c>
      <c r="G107" s="182">
        <f>G109+G110+G111+G113+G114+G116+G118+G120+G121+G123+G117+G124+G122</f>
        <v>17923.499999999996</v>
      </c>
      <c r="H107" s="182">
        <f>H109+H110+H111+H113+H114+H116+H118+H120+H121+H123+H117+H124</f>
        <v>16585</v>
      </c>
      <c r="I107" s="182">
        <f>I109+I110+I111+I113+I114+I116+I118+I120+I121+I123+I117+I124</f>
        <v>17213.3</v>
      </c>
    </row>
    <row r="108" spans="1:9" s="40" customFormat="1" ht="11.25" customHeight="1">
      <c r="A108" s="246"/>
      <c r="B108" s="174" t="s">
        <v>49</v>
      </c>
      <c r="C108" s="163"/>
      <c r="D108" s="160"/>
      <c r="E108" s="18"/>
      <c r="F108" s="161"/>
      <c r="G108" s="178"/>
      <c r="H108" s="244"/>
      <c r="I108" s="244"/>
    </row>
    <row r="109" spans="1:9" s="40" customFormat="1" ht="42.75" customHeight="1">
      <c r="A109" s="246" t="s">
        <v>345</v>
      </c>
      <c r="B109" s="143" t="s">
        <v>46</v>
      </c>
      <c r="C109" s="163" t="s">
        <v>45</v>
      </c>
      <c r="D109" s="160" t="s">
        <v>363</v>
      </c>
      <c r="E109" s="18" t="s">
        <v>140</v>
      </c>
      <c r="F109" s="161" t="s">
        <v>80</v>
      </c>
      <c r="G109" s="178">
        <v>189</v>
      </c>
      <c r="H109" s="193">
        <v>189</v>
      </c>
      <c r="I109" s="193">
        <v>189</v>
      </c>
    </row>
    <row r="110" spans="1:9" s="40" customFormat="1" ht="21.75" customHeight="1">
      <c r="A110" s="246" t="s">
        <v>346</v>
      </c>
      <c r="B110" s="154" t="s">
        <v>61</v>
      </c>
      <c r="C110" s="163" t="s">
        <v>45</v>
      </c>
      <c r="D110" s="160" t="s">
        <v>10</v>
      </c>
      <c r="E110" s="18" t="s">
        <v>140</v>
      </c>
      <c r="F110" s="161" t="s">
        <v>80</v>
      </c>
      <c r="G110" s="178">
        <v>1</v>
      </c>
      <c r="H110" s="193">
        <v>1</v>
      </c>
      <c r="I110" s="193">
        <v>1</v>
      </c>
    </row>
    <row r="111" spans="1:9" s="40" customFormat="1" ht="21.75" customHeight="1">
      <c r="A111" s="246" t="s">
        <v>347</v>
      </c>
      <c r="B111" s="154" t="s">
        <v>55</v>
      </c>
      <c r="C111" s="163" t="s">
        <v>45</v>
      </c>
      <c r="D111" s="160" t="s">
        <v>56</v>
      </c>
      <c r="E111" s="18" t="s">
        <v>140</v>
      </c>
      <c r="F111" s="161" t="s">
        <v>80</v>
      </c>
      <c r="G111" s="193">
        <v>7401.9</v>
      </c>
      <c r="H111" s="193">
        <v>7139.9</v>
      </c>
      <c r="I111" s="193">
        <v>7559.1</v>
      </c>
    </row>
    <row r="112" spans="1:9" s="40" customFormat="1" ht="11.25" customHeight="1">
      <c r="A112" s="246"/>
      <c r="B112" s="183" t="s">
        <v>90</v>
      </c>
      <c r="C112" s="184" t="s">
        <v>45</v>
      </c>
      <c r="D112" s="185" t="s">
        <v>56</v>
      </c>
      <c r="E112" s="18" t="s">
        <v>140</v>
      </c>
      <c r="F112" s="186" t="s">
        <v>80</v>
      </c>
      <c r="G112" s="226">
        <v>2782</v>
      </c>
      <c r="H112" s="193">
        <v>2782</v>
      </c>
      <c r="I112" s="193">
        <v>2782</v>
      </c>
    </row>
    <row r="113" spans="1:9" s="40" customFormat="1" ht="31.5" customHeight="1">
      <c r="A113" s="246" t="s">
        <v>348</v>
      </c>
      <c r="B113" s="154" t="s">
        <v>74</v>
      </c>
      <c r="C113" s="163" t="s">
        <v>45</v>
      </c>
      <c r="D113" s="160" t="s">
        <v>72</v>
      </c>
      <c r="E113" s="18" t="s">
        <v>140</v>
      </c>
      <c r="F113" s="161" t="s">
        <v>80</v>
      </c>
      <c r="G113" s="193">
        <v>1581.4</v>
      </c>
      <c r="H113" s="193">
        <v>1581.4</v>
      </c>
      <c r="I113" s="193">
        <v>1581.4</v>
      </c>
    </row>
    <row r="114" spans="1:9" s="40" customFormat="1" ht="15.75" customHeight="1">
      <c r="A114" s="246" t="s">
        <v>349</v>
      </c>
      <c r="B114" s="154" t="s">
        <v>62</v>
      </c>
      <c r="C114" s="163" t="s">
        <v>45</v>
      </c>
      <c r="D114" s="160" t="s">
        <v>56</v>
      </c>
      <c r="E114" s="18" t="s">
        <v>140</v>
      </c>
      <c r="F114" s="161" t="s">
        <v>80</v>
      </c>
      <c r="G114" s="193">
        <v>5621.4</v>
      </c>
      <c r="H114" s="193">
        <v>5433.6</v>
      </c>
      <c r="I114" s="193">
        <v>5720.1</v>
      </c>
    </row>
    <row r="115" spans="1:9" s="40" customFormat="1" ht="12" customHeight="1">
      <c r="A115" s="246"/>
      <c r="B115" s="183" t="s">
        <v>90</v>
      </c>
      <c r="C115" s="184" t="s">
        <v>45</v>
      </c>
      <c r="D115" s="185" t="s">
        <v>56</v>
      </c>
      <c r="E115" s="18" t="s">
        <v>140</v>
      </c>
      <c r="F115" s="186" t="s">
        <v>80</v>
      </c>
      <c r="G115" s="226">
        <v>2454.1</v>
      </c>
      <c r="H115" s="193">
        <v>2454.1</v>
      </c>
      <c r="I115" s="193">
        <v>2454.1</v>
      </c>
    </row>
    <row r="116" spans="1:9" s="40" customFormat="1" ht="12" customHeight="1">
      <c r="A116" s="246" t="s">
        <v>350</v>
      </c>
      <c r="B116" s="183" t="s">
        <v>131</v>
      </c>
      <c r="C116" s="184" t="s">
        <v>45</v>
      </c>
      <c r="D116" s="185" t="s">
        <v>132</v>
      </c>
      <c r="E116" s="18" t="s">
        <v>140</v>
      </c>
      <c r="F116" s="186" t="s">
        <v>80</v>
      </c>
      <c r="G116" s="226">
        <v>18.4</v>
      </c>
      <c r="H116" s="193">
        <v>87.7</v>
      </c>
      <c r="I116" s="193">
        <v>132.2</v>
      </c>
    </row>
    <row r="117" spans="1:9" s="40" customFormat="1" ht="12" customHeight="1">
      <c r="A117" s="246"/>
      <c r="B117" s="183" t="s">
        <v>277</v>
      </c>
      <c r="C117" s="184" t="s">
        <v>45</v>
      </c>
      <c r="D117" s="185" t="s">
        <v>56</v>
      </c>
      <c r="E117" s="18" t="s">
        <v>140</v>
      </c>
      <c r="F117" s="186" t="s">
        <v>80</v>
      </c>
      <c r="G117" s="226">
        <v>0</v>
      </c>
      <c r="H117" s="193">
        <v>115</v>
      </c>
      <c r="I117" s="193">
        <v>0</v>
      </c>
    </row>
    <row r="118" spans="1:9" s="40" customFormat="1" ht="15.75" customHeight="1">
      <c r="A118" s="246" t="s">
        <v>351</v>
      </c>
      <c r="B118" s="154" t="s">
        <v>57</v>
      </c>
      <c r="C118" s="163" t="s">
        <v>45</v>
      </c>
      <c r="D118" s="160" t="s">
        <v>56</v>
      </c>
      <c r="E118" s="18" t="s">
        <v>140</v>
      </c>
      <c r="F118" s="161" t="s">
        <v>80</v>
      </c>
      <c r="G118" s="193">
        <v>1806.3</v>
      </c>
      <c r="H118" s="193">
        <v>1669.9</v>
      </c>
      <c r="I118" s="193">
        <v>1669.9</v>
      </c>
    </row>
    <row r="119" spans="1:9" s="40" customFormat="1" ht="13.5" customHeight="1">
      <c r="A119" s="246"/>
      <c r="B119" s="183" t="s">
        <v>90</v>
      </c>
      <c r="C119" s="184" t="s">
        <v>45</v>
      </c>
      <c r="D119" s="185" t="s">
        <v>56</v>
      </c>
      <c r="E119" s="18" t="s">
        <v>140</v>
      </c>
      <c r="F119" s="186" t="s">
        <v>80</v>
      </c>
      <c r="G119" s="226">
        <v>860.6</v>
      </c>
      <c r="H119" s="193">
        <v>860.6</v>
      </c>
      <c r="I119" s="193">
        <v>860.6</v>
      </c>
    </row>
    <row r="120" spans="1:9" s="40" customFormat="1" ht="15.75" customHeight="1">
      <c r="A120" s="246" t="s">
        <v>352</v>
      </c>
      <c r="B120" s="174" t="s">
        <v>58</v>
      </c>
      <c r="C120" s="163" t="s">
        <v>45</v>
      </c>
      <c r="D120" s="160" t="s">
        <v>60</v>
      </c>
      <c r="E120" s="18" t="s">
        <v>140</v>
      </c>
      <c r="F120" s="161" t="s">
        <v>80</v>
      </c>
      <c r="G120" s="178">
        <v>146.5</v>
      </c>
      <c r="H120" s="193">
        <v>146.5</v>
      </c>
      <c r="I120" s="193">
        <v>146.5</v>
      </c>
    </row>
    <row r="121" spans="1:9" s="40" customFormat="1" ht="15.75" customHeight="1">
      <c r="A121" s="246" t="s">
        <v>353</v>
      </c>
      <c r="B121" s="174" t="s">
        <v>89</v>
      </c>
      <c r="C121" s="163" t="s">
        <v>45</v>
      </c>
      <c r="D121" s="160" t="s">
        <v>6</v>
      </c>
      <c r="E121" s="18" t="s">
        <v>140</v>
      </c>
      <c r="F121" s="161" t="s">
        <v>80</v>
      </c>
      <c r="G121" s="178">
        <v>122</v>
      </c>
      <c r="H121" s="193">
        <v>122</v>
      </c>
      <c r="I121" s="193">
        <v>122</v>
      </c>
    </row>
    <row r="122" spans="1:9" s="40" customFormat="1" ht="81" customHeight="1">
      <c r="A122" s="246" t="s">
        <v>354</v>
      </c>
      <c r="B122" s="270" t="s">
        <v>382</v>
      </c>
      <c r="C122" s="163" t="s">
        <v>45</v>
      </c>
      <c r="D122" s="160" t="s">
        <v>64</v>
      </c>
      <c r="E122" s="18" t="s">
        <v>207</v>
      </c>
      <c r="F122" s="161" t="s">
        <v>80</v>
      </c>
      <c r="G122" s="193">
        <v>858.6</v>
      </c>
      <c r="H122" s="193">
        <v>0</v>
      </c>
      <c r="I122" s="193">
        <v>0</v>
      </c>
    </row>
    <row r="123" spans="1:9" s="40" customFormat="1" ht="76.5" customHeight="1">
      <c r="A123" s="246" t="s">
        <v>355</v>
      </c>
      <c r="B123" s="219" t="s">
        <v>153</v>
      </c>
      <c r="C123" s="163" t="s">
        <v>45</v>
      </c>
      <c r="D123" s="160" t="s">
        <v>87</v>
      </c>
      <c r="E123" s="18" t="s">
        <v>140</v>
      </c>
      <c r="F123" s="161" t="s">
        <v>80</v>
      </c>
      <c r="G123" s="178">
        <v>78</v>
      </c>
      <c r="H123" s="193">
        <v>0</v>
      </c>
      <c r="I123" s="193">
        <v>0</v>
      </c>
    </row>
    <row r="124" spans="1:9" s="40" customFormat="1" ht="20.25" customHeight="1">
      <c r="A124" s="246" t="s">
        <v>383</v>
      </c>
      <c r="B124" s="219" t="s">
        <v>297</v>
      </c>
      <c r="C124" s="163" t="s">
        <v>45</v>
      </c>
      <c r="D124" s="160" t="s">
        <v>288</v>
      </c>
      <c r="E124" s="18" t="s">
        <v>140</v>
      </c>
      <c r="F124" s="161" t="s">
        <v>80</v>
      </c>
      <c r="G124" s="178">
        <v>99</v>
      </c>
      <c r="H124" s="193">
        <v>99</v>
      </c>
      <c r="I124" s="193">
        <v>92.1</v>
      </c>
    </row>
    <row r="125" spans="1:9" s="40" customFormat="1" ht="21" customHeight="1">
      <c r="A125" s="246" t="s">
        <v>356</v>
      </c>
      <c r="B125" s="248" t="s">
        <v>360</v>
      </c>
      <c r="C125" s="238" t="s">
        <v>275</v>
      </c>
      <c r="D125" s="239" t="s">
        <v>40</v>
      </c>
      <c r="E125" s="180" t="s">
        <v>142</v>
      </c>
      <c r="F125" s="181" t="s">
        <v>9</v>
      </c>
      <c r="G125" s="182">
        <v>603.9</v>
      </c>
      <c r="H125" s="263">
        <v>0</v>
      </c>
      <c r="I125" s="263">
        <v>0</v>
      </c>
    </row>
    <row r="126" spans="1:9" s="40" customFormat="1" ht="38.25" customHeight="1">
      <c r="A126" s="246" t="s">
        <v>357</v>
      </c>
      <c r="B126" s="219" t="s">
        <v>361</v>
      </c>
      <c r="C126" s="163" t="s">
        <v>275</v>
      </c>
      <c r="D126" s="160" t="s">
        <v>276</v>
      </c>
      <c r="E126" s="18" t="s">
        <v>292</v>
      </c>
      <c r="F126" s="161" t="s">
        <v>82</v>
      </c>
      <c r="G126" s="178">
        <v>603.9</v>
      </c>
      <c r="H126" s="193">
        <v>0</v>
      </c>
      <c r="I126" s="193">
        <v>0</v>
      </c>
    </row>
    <row r="127" spans="1:9" s="39" customFormat="1" ht="23.25" customHeight="1">
      <c r="A127" s="247"/>
      <c r="B127" s="179" t="s">
        <v>42</v>
      </c>
      <c r="C127" s="180"/>
      <c r="D127" s="180"/>
      <c r="E127" s="180"/>
      <c r="F127" s="181"/>
      <c r="G127" s="182">
        <f>G14+G15+G20+G21+G25+G27+G31+G35+G37+G39+G41+G43+G56+G58+G60+G63+G66+G68+G70+G72+G74+G78+G80+G85+G87+G89+G97+G99+G104+G106+G107+G125</f>
        <v>65375.4</v>
      </c>
      <c r="H127" s="182">
        <f>H14+H15+H20+H21+H25+H27+H31+H35+H37+H39+H41+H43+H56+H58+H60+H63+H66+H68+H70+H72+H74+H78+H80+H85+H87+H89+H97+H99+H104+H106+H107+H125</f>
        <v>40979.9</v>
      </c>
      <c r="I127" s="182">
        <f>I14+I15+I20+I21+I25+I27+I31+I35+I37+I39+I41+I43+I56+I58+I60+I63+I66+I68+I70+I72+I74+I78+I80+I85+I87+I89+I97+I99+I104+I106+I107+I125</f>
        <v>41567.700000000004</v>
      </c>
    </row>
    <row r="128" spans="1:7" s="39" customFormat="1" ht="12.75">
      <c r="A128" s="75"/>
      <c r="B128" s="83"/>
      <c r="C128" s="45"/>
      <c r="D128" s="45"/>
      <c r="E128" s="45"/>
      <c r="F128" s="46"/>
      <c r="G128" s="51"/>
    </row>
    <row r="129" spans="1:7" s="39" customFormat="1" ht="12.75">
      <c r="A129" s="75"/>
      <c r="B129" s="83"/>
      <c r="C129" s="45"/>
      <c r="D129" s="45"/>
      <c r="E129" s="45"/>
      <c r="F129" s="46"/>
      <c r="G129" s="51"/>
    </row>
    <row r="130" spans="1:7" s="39" customFormat="1" ht="12.75">
      <c r="A130" s="75"/>
      <c r="B130" s="84"/>
      <c r="C130" s="45"/>
      <c r="D130" s="45"/>
      <c r="E130" s="45"/>
      <c r="F130" s="46"/>
      <c r="G130" s="51"/>
    </row>
    <row r="131" spans="1:7" s="60" customFormat="1" ht="12.75">
      <c r="A131" s="75"/>
      <c r="B131" s="84"/>
      <c r="C131" s="45"/>
      <c r="D131" s="45"/>
      <c r="E131" s="45"/>
      <c r="F131" s="46"/>
      <c r="G131" s="51"/>
    </row>
    <row r="132" spans="1:7" s="39" customFormat="1" ht="12.75" customHeight="1">
      <c r="A132" s="75"/>
      <c r="B132" s="84"/>
      <c r="C132" s="45"/>
      <c r="D132" s="45"/>
      <c r="E132" s="45"/>
      <c r="F132" s="46"/>
      <c r="G132" s="51"/>
    </row>
    <row r="133" spans="1:7" s="39" customFormat="1" ht="12.75">
      <c r="A133" s="75"/>
      <c r="B133" s="83"/>
      <c r="C133" s="45"/>
      <c r="D133" s="45"/>
      <c r="E133" s="45"/>
      <c r="F133" s="46"/>
      <c r="G133" s="51"/>
    </row>
    <row r="134" spans="1:7" s="39" customFormat="1" ht="12.75">
      <c r="A134" s="75"/>
      <c r="B134" s="84"/>
      <c r="C134" s="45"/>
      <c r="D134" s="45"/>
      <c r="E134" s="45"/>
      <c r="F134" s="46"/>
      <c r="G134" s="51"/>
    </row>
    <row r="135" spans="1:7" s="39" customFormat="1" ht="12.75">
      <c r="A135" s="75"/>
      <c r="B135" s="84"/>
      <c r="C135" s="45"/>
      <c r="D135" s="45"/>
      <c r="E135" s="45"/>
      <c r="F135" s="46"/>
      <c r="G135" s="51"/>
    </row>
    <row r="136" spans="1:7" s="57" customFormat="1" ht="19.5" customHeight="1">
      <c r="A136" s="74"/>
      <c r="B136" s="86"/>
      <c r="C136" s="15"/>
      <c r="D136" s="15"/>
      <c r="E136" s="15"/>
      <c r="F136" s="42"/>
      <c r="G136" s="54"/>
    </row>
    <row r="137" spans="1:7" s="39" customFormat="1" ht="12.75">
      <c r="A137" s="75"/>
      <c r="B137" s="95"/>
      <c r="C137" s="20"/>
      <c r="D137" s="16"/>
      <c r="E137" s="16"/>
      <c r="F137" s="9"/>
      <c r="G137" s="50"/>
    </row>
    <row r="138" spans="1:7" s="39" customFormat="1" ht="12.75">
      <c r="A138" s="75"/>
      <c r="B138" s="84"/>
      <c r="C138" s="45"/>
      <c r="D138" s="45"/>
      <c r="E138" s="45"/>
      <c r="F138" s="46"/>
      <c r="G138" s="51"/>
    </row>
    <row r="139" spans="1:7" s="39" customFormat="1" ht="12.75">
      <c r="A139" s="75"/>
      <c r="B139" s="89"/>
      <c r="C139" s="45"/>
      <c r="D139" s="45"/>
      <c r="E139" s="45"/>
      <c r="F139" s="46"/>
      <c r="G139" s="51"/>
    </row>
    <row r="140" spans="1:7" s="39" customFormat="1" ht="12.75">
      <c r="A140" s="75"/>
      <c r="B140" s="91"/>
      <c r="C140" s="45"/>
      <c r="D140" s="45"/>
      <c r="E140" s="45"/>
      <c r="F140" s="46"/>
      <c r="G140" s="51"/>
    </row>
    <row r="141" spans="1:7" s="39" customFormat="1" ht="12.75">
      <c r="A141" s="75"/>
      <c r="B141" s="84"/>
      <c r="C141" s="45"/>
      <c r="D141" s="45"/>
      <c r="E141" s="45"/>
      <c r="F141" s="46"/>
      <c r="G141" s="51"/>
    </row>
    <row r="142" spans="1:7" s="39" customFormat="1" ht="12.75">
      <c r="A142" s="75"/>
      <c r="B142" s="89"/>
      <c r="C142" s="45"/>
      <c r="D142" s="45"/>
      <c r="E142" s="45"/>
      <c r="F142" s="46"/>
      <c r="G142" s="51"/>
    </row>
    <row r="143" spans="1:7" s="39" customFormat="1" ht="12.75">
      <c r="A143" s="75"/>
      <c r="B143" s="83"/>
      <c r="C143" s="45"/>
      <c r="D143" s="45"/>
      <c r="E143" s="45"/>
      <c r="F143" s="46"/>
      <c r="G143" s="51"/>
    </row>
    <row r="144" spans="1:7" s="39" customFormat="1" ht="12.75">
      <c r="A144" s="75"/>
      <c r="B144" s="83"/>
      <c r="C144" s="45"/>
      <c r="D144" s="45"/>
      <c r="E144" s="45"/>
      <c r="F144" s="46"/>
      <c r="G144" s="51"/>
    </row>
    <row r="145" spans="1:7" s="39" customFormat="1" ht="12.75">
      <c r="A145" s="75"/>
      <c r="B145" s="83"/>
      <c r="C145" s="45"/>
      <c r="D145" s="45"/>
      <c r="E145" s="45"/>
      <c r="F145" s="46"/>
      <c r="G145" s="51"/>
    </row>
    <row r="146" spans="1:7" s="39" customFormat="1" ht="12.75">
      <c r="A146" s="75"/>
      <c r="B146" s="83"/>
      <c r="C146" s="45"/>
      <c r="D146" s="45"/>
      <c r="E146" s="45"/>
      <c r="F146" s="46"/>
      <c r="G146" s="51"/>
    </row>
    <row r="147" spans="1:7" s="39" customFormat="1" ht="12.75">
      <c r="A147" s="75"/>
      <c r="B147" s="84"/>
      <c r="C147" s="45"/>
      <c r="D147" s="45"/>
      <c r="E147" s="45"/>
      <c r="F147" s="46"/>
      <c r="G147" s="51"/>
    </row>
    <row r="148" spans="1:7" s="39" customFormat="1" ht="12.75">
      <c r="A148" s="75"/>
      <c r="B148" s="84"/>
      <c r="C148" s="45"/>
      <c r="D148" s="45"/>
      <c r="E148" s="45"/>
      <c r="F148" s="46"/>
      <c r="G148" s="51"/>
    </row>
    <row r="149" spans="1:7" s="39" customFormat="1" ht="12.75">
      <c r="A149" s="75"/>
      <c r="B149" s="84"/>
      <c r="C149" s="45"/>
      <c r="D149" s="45"/>
      <c r="E149" s="45"/>
      <c r="F149" s="46"/>
      <c r="G149" s="51"/>
    </row>
    <row r="150" spans="1:7" s="39" customFormat="1" ht="12.75">
      <c r="A150" s="75"/>
      <c r="B150" s="83"/>
      <c r="C150" s="45"/>
      <c r="D150" s="45"/>
      <c r="E150" s="45"/>
      <c r="F150" s="46"/>
      <c r="G150" s="51"/>
    </row>
    <row r="151" spans="1:7" s="60" customFormat="1" ht="12.75">
      <c r="A151" s="75"/>
      <c r="B151" s="84"/>
      <c r="C151" s="45"/>
      <c r="D151" s="45"/>
      <c r="E151" s="45"/>
      <c r="F151" s="46"/>
      <c r="G151" s="51"/>
    </row>
    <row r="152" spans="1:7" s="39" customFormat="1" ht="12.75">
      <c r="A152" s="75"/>
      <c r="B152" s="84"/>
      <c r="C152" s="45"/>
      <c r="D152" s="45"/>
      <c r="E152" s="45"/>
      <c r="F152" s="46"/>
      <c r="G152" s="51"/>
    </row>
    <row r="153" spans="1:7" s="57" customFormat="1" ht="18.75" customHeight="1">
      <c r="A153" s="74"/>
      <c r="B153" s="86"/>
      <c r="C153" s="15"/>
      <c r="D153" s="15"/>
      <c r="E153" s="15"/>
      <c r="F153" s="42"/>
      <c r="G153" s="54"/>
    </row>
    <row r="154" spans="1:7" s="39" customFormat="1" ht="13.5" customHeight="1">
      <c r="A154" s="75"/>
      <c r="B154" s="95"/>
      <c r="C154" s="20"/>
      <c r="D154" s="16"/>
      <c r="E154" s="16"/>
      <c r="F154" s="9"/>
      <c r="G154" s="50"/>
    </row>
    <row r="155" spans="1:7" s="39" customFormat="1" ht="12.75">
      <c r="A155" s="75"/>
      <c r="B155" s="84"/>
      <c r="C155" s="45"/>
      <c r="D155" s="45"/>
      <c r="E155" s="45"/>
      <c r="F155" s="46"/>
      <c r="G155" s="51"/>
    </row>
    <row r="156" spans="1:7" s="39" customFormat="1" ht="12.75">
      <c r="A156" s="75"/>
      <c r="B156" s="89"/>
      <c r="C156" s="45"/>
      <c r="D156" s="45"/>
      <c r="E156" s="45"/>
      <c r="F156" s="46"/>
      <c r="G156" s="51"/>
    </row>
    <row r="157" spans="1:7" s="39" customFormat="1" ht="12.75">
      <c r="A157" s="75"/>
      <c r="B157" s="91"/>
      <c r="C157" s="45"/>
      <c r="D157" s="45"/>
      <c r="E157" s="45"/>
      <c r="F157" s="46"/>
      <c r="G157" s="51"/>
    </row>
    <row r="158" spans="1:7" s="39" customFormat="1" ht="12.75">
      <c r="A158" s="75"/>
      <c r="B158" s="84"/>
      <c r="C158" s="45"/>
      <c r="D158" s="45"/>
      <c r="E158" s="45"/>
      <c r="F158" s="46"/>
      <c r="G158" s="51"/>
    </row>
    <row r="159" spans="1:7" s="39" customFormat="1" ht="12.75">
      <c r="A159" s="75"/>
      <c r="B159" s="89"/>
      <c r="C159" s="45"/>
      <c r="D159" s="45"/>
      <c r="E159" s="45"/>
      <c r="F159" s="46"/>
      <c r="G159" s="51"/>
    </row>
    <row r="160" spans="1:7" s="39" customFormat="1" ht="12.75">
      <c r="A160" s="75"/>
      <c r="B160" s="83"/>
      <c r="C160" s="45"/>
      <c r="D160" s="45"/>
      <c r="E160" s="45"/>
      <c r="F160" s="46"/>
      <c r="G160" s="51"/>
    </row>
    <row r="161" spans="1:7" s="49" customFormat="1" ht="12.75">
      <c r="A161" s="74"/>
      <c r="B161" s="83"/>
      <c r="C161" s="45"/>
      <c r="D161" s="45"/>
      <c r="E161" s="45"/>
      <c r="F161" s="46"/>
      <c r="G161" s="51"/>
    </row>
    <row r="162" spans="1:7" s="49" customFormat="1" ht="12.75">
      <c r="A162" s="74"/>
      <c r="B162" s="83"/>
      <c r="C162" s="45"/>
      <c r="D162" s="45"/>
      <c r="E162" s="45"/>
      <c r="F162" s="46"/>
      <c r="G162" s="51"/>
    </row>
    <row r="163" spans="1:7" s="39" customFormat="1" ht="12.75">
      <c r="A163" s="75"/>
      <c r="B163" s="84"/>
      <c r="C163" s="45"/>
      <c r="D163" s="45"/>
      <c r="E163" s="45"/>
      <c r="F163" s="46"/>
      <c r="G163" s="51"/>
    </row>
    <row r="164" spans="1:7" s="39" customFormat="1" ht="12.75">
      <c r="A164" s="75"/>
      <c r="B164" s="84"/>
      <c r="C164" s="45"/>
      <c r="D164" s="45"/>
      <c r="E164" s="45"/>
      <c r="F164" s="46"/>
      <c r="G164" s="51"/>
    </row>
    <row r="165" spans="1:7" s="39" customFormat="1" ht="12.75">
      <c r="A165" s="75"/>
      <c r="B165" s="84"/>
      <c r="C165" s="45"/>
      <c r="D165" s="45"/>
      <c r="E165" s="45"/>
      <c r="F165" s="46"/>
      <c r="G165" s="51"/>
    </row>
    <row r="166" spans="1:7" s="39" customFormat="1" ht="12.75">
      <c r="A166" s="75"/>
      <c r="B166" s="83"/>
      <c r="C166" s="45"/>
      <c r="D166" s="45"/>
      <c r="E166" s="45"/>
      <c r="F166" s="46"/>
      <c r="G166" s="51"/>
    </row>
    <row r="167" spans="1:7" s="39" customFormat="1" ht="12.75">
      <c r="A167" s="75"/>
      <c r="B167" s="84"/>
      <c r="C167" s="45"/>
      <c r="D167" s="45"/>
      <c r="E167" s="45"/>
      <c r="F167" s="46"/>
      <c r="G167" s="51"/>
    </row>
    <row r="168" spans="1:7" s="39" customFormat="1" ht="12.75">
      <c r="A168" s="75"/>
      <c r="B168" s="84"/>
      <c r="C168" s="45"/>
      <c r="D168" s="45"/>
      <c r="E168" s="45"/>
      <c r="F168" s="46"/>
      <c r="G168" s="51"/>
    </row>
    <row r="169" spans="1:7" s="49" customFormat="1" ht="27.75" customHeight="1">
      <c r="A169" s="74"/>
      <c r="B169" s="85"/>
      <c r="C169" s="21"/>
      <c r="D169" s="15"/>
      <c r="E169" s="15"/>
      <c r="F169" s="42"/>
      <c r="G169" s="54"/>
    </row>
    <row r="170" spans="1:7" s="60" customFormat="1" ht="12.75">
      <c r="A170" s="75"/>
      <c r="B170" s="95"/>
      <c r="C170" s="20"/>
      <c r="D170" s="16"/>
      <c r="E170" s="16"/>
      <c r="F170" s="9"/>
      <c r="G170" s="50"/>
    </row>
    <row r="171" spans="1:7" s="39" customFormat="1" ht="12.75">
      <c r="A171" s="75"/>
      <c r="B171" s="84"/>
      <c r="C171" s="45"/>
      <c r="D171" s="45"/>
      <c r="E171" s="45"/>
      <c r="F171" s="46"/>
      <c r="G171" s="51"/>
    </row>
    <row r="172" spans="1:7" s="39" customFormat="1" ht="12.75">
      <c r="A172" s="75"/>
      <c r="B172" s="89"/>
      <c r="C172" s="45"/>
      <c r="D172" s="45"/>
      <c r="E172" s="45"/>
      <c r="F172" s="46"/>
      <c r="G172" s="51"/>
    </row>
    <row r="173" spans="1:7" s="39" customFormat="1" ht="12.75">
      <c r="A173" s="75"/>
      <c r="B173" s="91"/>
      <c r="C173" s="45"/>
      <c r="D173" s="45"/>
      <c r="E173" s="45"/>
      <c r="F173" s="46"/>
      <c r="G173" s="51"/>
    </row>
    <row r="174" spans="1:7" s="39" customFormat="1" ht="12.75">
      <c r="A174" s="75"/>
      <c r="B174" s="84"/>
      <c r="C174" s="45"/>
      <c r="D174" s="45"/>
      <c r="E174" s="45"/>
      <c r="F174" s="46"/>
      <c r="G174" s="51"/>
    </row>
    <row r="175" spans="1:7" s="39" customFormat="1" ht="12.75">
      <c r="A175" s="75"/>
      <c r="B175" s="89"/>
      <c r="C175" s="45"/>
      <c r="D175" s="45"/>
      <c r="E175" s="45"/>
      <c r="F175" s="46"/>
      <c r="G175" s="51"/>
    </row>
    <row r="176" spans="1:7" s="39" customFormat="1" ht="12.75">
      <c r="A176" s="75"/>
      <c r="B176" s="83"/>
      <c r="C176" s="45"/>
      <c r="D176" s="45"/>
      <c r="E176" s="45"/>
      <c r="F176" s="46"/>
      <c r="G176" s="51"/>
    </row>
    <row r="177" spans="1:7" s="39" customFormat="1" ht="12.75">
      <c r="A177" s="75"/>
      <c r="B177" s="83"/>
      <c r="C177" s="45"/>
      <c r="D177" s="45"/>
      <c r="E177" s="45"/>
      <c r="F177" s="46"/>
      <c r="G177" s="51"/>
    </row>
    <row r="178" spans="1:7" s="39" customFormat="1" ht="12.75">
      <c r="A178" s="75"/>
      <c r="B178" s="83"/>
      <c r="C178" s="45"/>
      <c r="D178" s="45"/>
      <c r="E178" s="45"/>
      <c r="F178" s="46"/>
      <c r="G178" s="51"/>
    </row>
    <row r="179" spans="1:7" s="49" customFormat="1" ht="13.5" customHeight="1">
      <c r="A179" s="74"/>
      <c r="B179" s="84"/>
      <c r="C179" s="45"/>
      <c r="D179" s="45"/>
      <c r="E179" s="45"/>
      <c r="F179" s="46"/>
      <c r="G179" s="51"/>
    </row>
    <row r="180" spans="1:7" s="49" customFormat="1" ht="14.25" customHeight="1">
      <c r="A180" s="74"/>
      <c r="B180" s="84"/>
      <c r="C180" s="45"/>
      <c r="D180" s="45"/>
      <c r="E180" s="45"/>
      <c r="F180" s="46"/>
      <c r="G180" s="51"/>
    </row>
    <row r="181" spans="1:7" s="49" customFormat="1" ht="14.25" customHeight="1">
      <c r="A181" s="74"/>
      <c r="B181" s="83"/>
      <c r="C181" s="45"/>
      <c r="D181" s="45"/>
      <c r="E181" s="45"/>
      <c r="F181" s="46"/>
      <c r="G181" s="51"/>
    </row>
    <row r="182" spans="1:7" s="65" customFormat="1" ht="12.75">
      <c r="A182" s="78"/>
      <c r="B182" s="84"/>
      <c r="C182" s="45"/>
      <c r="D182" s="45"/>
      <c r="E182" s="45"/>
      <c r="F182" s="46"/>
      <c r="G182" s="51"/>
    </row>
    <row r="183" spans="1:7" s="65" customFormat="1" ht="12.75">
      <c r="A183" s="78"/>
      <c r="B183" s="84"/>
      <c r="C183" s="45"/>
      <c r="D183" s="45"/>
      <c r="E183" s="45"/>
      <c r="F183" s="46"/>
      <c r="G183" s="51"/>
    </row>
    <row r="184" spans="1:7" s="57" customFormat="1" ht="21" customHeight="1">
      <c r="A184" s="74"/>
      <c r="B184" s="86"/>
      <c r="C184" s="15"/>
      <c r="D184" s="21"/>
      <c r="E184" s="15"/>
      <c r="F184" s="42"/>
      <c r="G184" s="54"/>
    </row>
    <row r="185" spans="1:7" s="65" customFormat="1" ht="12.75">
      <c r="A185" s="78"/>
      <c r="B185" s="95"/>
      <c r="C185" s="20"/>
      <c r="D185" s="16"/>
      <c r="E185" s="16"/>
      <c r="F185" s="9"/>
      <c r="G185" s="50"/>
    </row>
    <row r="186" spans="1:7" s="65" customFormat="1" ht="12.75">
      <c r="A186" s="78"/>
      <c r="B186" s="84"/>
      <c r="C186" s="45"/>
      <c r="D186" s="45"/>
      <c r="E186" s="45"/>
      <c r="F186" s="46"/>
      <c r="G186" s="51"/>
    </row>
    <row r="187" spans="1:7" s="65" customFormat="1" ht="12.75">
      <c r="A187" s="78"/>
      <c r="B187" s="91"/>
      <c r="C187" s="45"/>
      <c r="D187" s="45"/>
      <c r="E187" s="45"/>
      <c r="F187" s="46"/>
      <c r="G187" s="51"/>
    </row>
    <row r="188" spans="1:7" s="65" customFormat="1" ht="12.75">
      <c r="A188" s="78"/>
      <c r="B188" s="84"/>
      <c r="C188" s="45"/>
      <c r="D188" s="45"/>
      <c r="E188" s="45"/>
      <c r="F188" s="46"/>
      <c r="G188" s="51"/>
    </row>
    <row r="189" spans="1:7" s="65" customFormat="1" ht="12.75">
      <c r="A189" s="78"/>
      <c r="B189" s="83"/>
      <c r="C189" s="45"/>
      <c r="D189" s="45"/>
      <c r="E189" s="45"/>
      <c r="F189" s="46"/>
      <c r="G189" s="51"/>
    </row>
    <row r="190" spans="1:7" s="65" customFormat="1" ht="12.75">
      <c r="A190" s="78"/>
      <c r="B190" s="83"/>
      <c r="C190" s="45"/>
      <c r="D190" s="45"/>
      <c r="E190" s="45"/>
      <c r="F190" s="46"/>
      <c r="G190" s="51"/>
    </row>
    <row r="191" spans="1:7" s="65" customFormat="1" ht="12.75">
      <c r="A191" s="78"/>
      <c r="B191" s="83"/>
      <c r="C191" s="45"/>
      <c r="D191" s="45"/>
      <c r="E191" s="45"/>
      <c r="F191" s="46"/>
      <c r="G191" s="51"/>
    </row>
    <row r="192" spans="1:7" s="65" customFormat="1" ht="16.5" customHeight="1">
      <c r="A192" s="78"/>
      <c r="B192" s="84"/>
      <c r="C192" s="45"/>
      <c r="D192" s="45"/>
      <c r="E192" s="45"/>
      <c r="F192" s="46"/>
      <c r="G192" s="51"/>
    </row>
    <row r="193" spans="1:7" s="65" customFormat="1" ht="15" customHeight="1">
      <c r="A193" s="78"/>
      <c r="B193" s="84"/>
      <c r="C193" s="45"/>
      <c r="D193" s="45"/>
      <c r="E193" s="45"/>
      <c r="F193" s="46"/>
      <c r="G193" s="51"/>
    </row>
    <row r="194" spans="1:7" s="65" customFormat="1" ht="15" customHeight="1">
      <c r="A194" s="78"/>
      <c r="B194" s="84"/>
      <c r="C194" s="45"/>
      <c r="D194" s="45"/>
      <c r="E194" s="45"/>
      <c r="F194" s="46"/>
      <c r="G194" s="51"/>
    </row>
    <row r="195" spans="1:7" s="65" customFormat="1" ht="12.75">
      <c r="A195" s="78"/>
      <c r="B195" s="83"/>
      <c r="C195" s="45"/>
      <c r="D195" s="45"/>
      <c r="E195" s="45"/>
      <c r="F195" s="46"/>
      <c r="G195" s="51"/>
    </row>
    <row r="196" spans="1:7" s="65" customFormat="1" ht="18" customHeight="1">
      <c r="A196" s="78"/>
      <c r="B196" s="84"/>
      <c r="C196" s="45"/>
      <c r="D196" s="45"/>
      <c r="E196" s="45"/>
      <c r="F196" s="46"/>
      <c r="G196" s="51"/>
    </row>
    <row r="197" spans="1:7" s="49" customFormat="1" ht="15.75" customHeight="1">
      <c r="A197" s="74"/>
      <c r="B197" s="84"/>
      <c r="C197" s="45"/>
      <c r="D197" s="45"/>
      <c r="E197" s="45"/>
      <c r="F197" s="46"/>
      <c r="G197" s="51"/>
    </row>
    <row r="198" spans="1:7" s="57" customFormat="1" ht="46.5" customHeight="1">
      <c r="A198" s="74"/>
      <c r="B198" s="92"/>
      <c r="C198" s="15"/>
      <c r="D198" s="15"/>
      <c r="E198" s="15"/>
      <c r="F198" s="42"/>
      <c r="G198" s="54"/>
    </row>
    <row r="199" spans="1:7" s="39" customFormat="1" ht="16.5" customHeight="1">
      <c r="A199" s="75"/>
      <c r="B199" s="84"/>
      <c r="C199" s="16"/>
      <c r="D199" s="16"/>
      <c r="E199" s="16"/>
      <c r="F199" s="9"/>
      <c r="G199" s="50"/>
    </row>
    <row r="200" spans="1:7" s="39" customFormat="1" ht="17.25" customHeight="1">
      <c r="A200" s="75"/>
      <c r="B200" s="84"/>
      <c r="C200" s="52"/>
      <c r="D200" s="45"/>
      <c r="E200" s="45"/>
      <c r="F200" s="46"/>
      <c r="G200" s="47"/>
    </row>
    <row r="201" spans="1:7" s="57" customFormat="1" ht="17.25" customHeight="1">
      <c r="A201" s="74"/>
      <c r="B201" s="86"/>
      <c r="C201" s="15"/>
      <c r="D201" s="15"/>
      <c r="E201" s="15"/>
      <c r="F201" s="42"/>
      <c r="G201" s="54"/>
    </row>
    <row r="202" spans="1:7" s="39" customFormat="1" ht="17.25" customHeight="1">
      <c r="A202" s="75"/>
      <c r="B202" s="84"/>
      <c r="C202" s="45"/>
      <c r="D202" s="45"/>
      <c r="E202" s="45"/>
      <c r="F202" s="46"/>
      <c r="G202" s="47"/>
    </row>
    <row r="203" spans="1:7" s="44" customFormat="1" ht="26.25" customHeight="1">
      <c r="A203" s="76"/>
      <c r="B203" s="96"/>
      <c r="C203" s="15"/>
      <c r="D203" s="15"/>
      <c r="E203" s="15"/>
      <c r="F203" s="42"/>
      <c r="G203" s="54"/>
    </row>
    <row r="204" spans="1:7" s="39" customFormat="1" ht="19.5" customHeight="1">
      <c r="A204" s="75"/>
      <c r="B204" s="83"/>
      <c r="C204" s="52"/>
      <c r="D204" s="45"/>
      <c r="E204" s="45"/>
      <c r="F204" s="46"/>
      <c r="G204" s="47"/>
    </row>
    <row r="205" spans="1:7" s="44" customFormat="1" ht="26.25" customHeight="1">
      <c r="A205" s="76"/>
      <c r="B205" s="85"/>
      <c r="C205" s="21"/>
      <c r="D205" s="15"/>
      <c r="E205" s="15"/>
      <c r="F205" s="42"/>
      <c r="G205" s="54"/>
    </row>
    <row r="206" spans="1:7" s="39" customFormat="1" ht="13.5" customHeight="1">
      <c r="A206" s="75"/>
      <c r="B206" s="90"/>
      <c r="C206" s="52"/>
      <c r="D206" s="45"/>
      <c r="E206" s="45"/>
      <c r="F206" s="46"/>
      <c r="G206" s="47"/>
    </row>
    <row r="207" spans="1:7" s="39" customFormat="1" ht="13.5" customHeight="1">
      <c r="A207" s="75"/>
      <c r="B207" s="84"/>
      <c r="C207" s="52"/>
      <c r="D207" s="45"/>
      <c r="E207" s="45"/>
      <c r="F207" s="46"/>
      <c r="G207" s="47"/>
    </row>
    <row r="208" spans="1:7" s="8" customFormat="1" ht="52.5" customHeight="1">
      <c r="A208" s="9"/>
      <c r="B208" s="85"/>
      <c r="C208" s="15"/>
      <c r="D208" s="15"/>
      <c r="E208" s="15"/>
      <c r="F208" s="42"/>
      <c r="G208" s="43"/>
    </row>
    <row r="209" spans="1:7" s="39" customFormat="1" ht="13.5" customHeight="1">
      <c r="A209" s="75"/>
      <c r="B209" s="84"/>
      <c r="C209" s="52"/>
      <c r="D209" s="45"/>
      <c r="E209" s="45"/>
      <c r="F209" s="46"/>
      <c r="G209" s="47"/>
    </row>
    <row r="210" spans="1:7" s="39" customFormat="1" ht="27.75" customHeight="1">
      <c r="A210" s="75"/>
      <c r="B210" s="87"/>
      <c r="C210" s="24"/>
      <c r="D210" s="24"/>
      <c r="E210" s="24"/>
      <c r="F210" s="56"/>
      <c r="G210" s="48"/>
    </row>
    <row r="211" spans="1:7" s="57" customFormat="1" ht="16.5" customHeight="1">
      <c r="A211" s="74"/>
      <c r="B211" s="86"/>
      <c r="C211" s="15"/>
      <c r="D211" s="15"/>
      <c r="E211" s="15"/>
      <c r="F211" s="42"/>
      <c r="G211" s="54"/>
    </row>
    <row r="212" spans="1:7" s="39" customFormat="1" ht="12.75">
      <c r="A212" s="75"/>
      <c r="B212" s="83"/>
      <c r="C212" s="45"/>
      <c r="D212" s="45"/>
      <c r="E212" s="45"/>
      <c r="F212" s="46"/>
      <c r="G212" s="51"/>
    </row>
    <row r="213" spans="1:7" s="57" customFormat="1" ht="12.75">
      <c r="A213" s="74"/>
      <c r="B213" s="85"/>
      <c r="C213" s="15"/>
      <c r="D213" s="15"/>
      <c r="E213" s="15"/>
      <c r="F213" s="42"/>
      <c r="G213" s="54"/>
    </row>
    <row r="214" spans="1:7" s="60" customFormat="1" ht="12.75">
      <c r="A214" s="75"/>
      <c r="B214" s="95"/>
      <c r="C214" s="20"/>
      <c r="D214" s="16"/>
      <c r="E214" s="16"/>
      <c r="F214" s="9"/>
      <c r="G214" s="50"/>
    </row>
    <row r="215" spans="1:7" s="39" customFormat="1" ht="12.75">
      <c r="A215" s="75"/>
      <c r="B215" s="84"/>
      <c r="C215" s="45"/>
      <c r="D215" s="45"/>
      <c r="E215" s="45"/>
      <c r="F215" s="46"/>
      <c r="G215" s="51"/>
    </row>
    <row r="216" spans="1:7" s="39" customFormat="1" ht="33" customHeight="1">
      <c r="A216" s="75"/>
      <c r="B216" s="94"/>
      <c r="C216" s="58"/>
      <c r="D216" s="58"/>
      <c r="E216" s="58"/>
      <c r="F216" s="59"/>
      <c r="G216" s="66"/>
    </row>
    <row r="217" spans="1:7" s="39" customFormat="1" ht="12.75">
      <c r="A217" s="75"/>
      <c r="B217" s="91"/>
      <c r="C217" s="45"/>
      <c r="D217" s="45"/>
      <c r="E217" s="45"/>
      <c r="F217" s="46"/>
      <c r="G217" s="51"/>
    </row>
    <row r="218" spans="1:7" s="39" customFormat="1" ht="12.75">
      <c r="A218" s="75"/>
      <c r="B218" s="84"/>
      <c r="C218" s="45"/>
      <c r="D218" s="45"/>
      <c r="E218" s="45"/>
      <c r="F218" s="46"/>
      <c r="G218" s="51"/>
    </row>
    <row r="219" spans="1:7" s="39" customFormat="1" ht="12.75">
      <c r="A219" s="75"/>
      <c r="B219" s="94"/>
      <c r="C219" s="58"/>
      <c r="D219" s="58"/>
      <c r="E219" s="58"/>
      <c r="F219" s="59"/>
      <c r="G219" s="66"/>
    </row>
    <row r="220" spans="1:7" s="39" customFormat="1" ht="12.75">
      <c r="A220" s="75"/>
      <c r="B220" s="83"/>
      <c r="C220" s="45"/>
      <c r="D220" s="45"/>
      <c r="E220" s="45"/>
      <c r="F220" s="46"/>
      <c r="G220" s="51"/>
    </row>
    <row r="221" spans="1:7" s="39" customFormat="1" ht="12.75">
      <c r="A221" s="75"/>
      <c r="B221" s="83"/>
      <c r="C221" s="45"/>
      <c r="D221" s="45"/>
      <c r="E221" s="45"/>
      <c r="F221" s="46"/>
      <c r="G221" s="51"/>
    </row>
    <row r="222" spans="1:7" s="39" customFormat="1" ht="12.75">
      <c r="A222" s="75"/>
      <c r="B222" s="83"/>
      <c r="C222" s="45"/>
      <c r="D222" s="45"/>
      <c r="E222" s="45"/>
      <c r="F222" s="46"/>
      <c r="G222" s="51"/>
    </row>
    <row r="223" spans="1:7" s="39" customFormat="1" ht="12.75">
      <c r="A223" s="75"/>
      <c r="B223" s="83"/>
      <c r="C223" s="45"/>
      <c r="D223" s="45"/>
      <c r="E223" s="45"/>
      <c r="F223" s="46"/>
      <c r="G223" s="51"/>
    </row>
    <row r="224" spans="1:7" s="39" customFormat="1" ht="12.75">
      <c r="A224" s="75"/>
      <c r="B224" s="84"/>
      <c r="C224" s="45"/>
      <c r="D224" s="45"/>
      <c r="E224" s="45"/>
      <c r="F224" s="46"/>
      <c r="G224" s="51"/>
    </row>
    <row r="225" spans="1:7" s="39" customFormat="1" ht="12.75">
      <c r="A225" s="75"/>
      <c r="B225" s="84"/>
      <c r="C225" s="45"/>
      <c r="D225" s="45"/>
      <c r="E225" s="45"/>
      <c r="F225" s="46"/>
      <c r="G225" s="51"/>
    </row>
    <row r="226" spans="1:7" s="39" customFormat="1" ht="12.75">
      <c r="A226" s="75"/>
      <c r="B226" s="84"/>
      <c r="C226" s="45"/>
      <c r="D226" s="45"/>
      <c r="E226" s="45"/>
      <c r="F226" s="46"/>
      <c r="G226" s="51"/>
    </row>
    <row r="227" spans="1:7" s="39" customFormat="1" ht="15.75" customHeight="1">
      <c r="A227" s="75"/>
      <c r="B227" s="84"/>
      <c r="C227" s="45"/>
      <c r="D227" s="45"/>
      <c r="E227" s="45"/>
      <c r="F227" s="46"/>
      <c r="G227" s="51"/>
    </row>
    <row r="228" spans="1:7" s="39" customFormat="1" ht="36" customHeight="1">
      <c r="A228" s="75"/>
      <c r="B228" s="83"/>
      <c r="C228" s="45"/>
      <c r="D228" s="45"/>
      <c r="E228" s="45"/>
      <c r="F228" s="46"/>
      <c r="G228" s="51"/>
    </row>
    <row r="229" spans="1:7" s="39" customFormat="1" ht="12.75">
      <c r="A229" s="75"/>
      <c r="B229" s="84"/>
      <c r="C229" s="45"/>
      <c r="D229" s="45"/>
      <c r="E229" s="45"/>
      <c r="F229" s="46"/>
      <c r="G229" s="51"/>
    </row>
    <row r="230" spans="1:7" s="57" customFormat="1" ht="20.25" customHeight="1">
      <c r="A230" s="74"/>
      <c r="B230" s="86"/>
      <c r="C230" s="15"/>
      <c r="D230" s="15"/>
      <c r="E230" s="15"/>
      <c r="F230" s="42"/>
      <c r="G230" s="54"/>
    </row>
    <row r="231" spans="1:7" s="39" customFormat="1" ht="12.75">
      <c r="A231" s="75"/>
      <c r="B231" s="84"/>
      <c r="C231" s="45"/>
      <c r="D231" s="45"/>
      <c r="E231" s="45"/>
      <c r="F231" s="46"/>
      <c r="G231" s="51"/>
    </row>
    <row r="232" spans="1:7" s="44" customFormat="1" ht="54.75" customHeight="1">
      <c r="A232" s="76"/>
      <c r="B232" s="85"/>
      <c r="C232" s="15"/>
      <c r="D232" s="15"/>
      <c r="E232" s="15"/>
      <c r="F232" s="42"/>
      <c r="G232" s="43"/>
    </row>
    <row r="233" spans="1:7" s="39" customFormat="1" ht="12.75">
      <c r="A233" s="75"/>
      <c r="B233" s="84"/>
      <c r="C233" s="45"/>
      <c r="D233" s="45"/>
      <c r="E233" s="45"/>
      <c r="F233" s="46"/>
      <c r="G233" s="51"/>
    </row>
    <row r="234" spans="1:7" s="39" customFormat="1" ht="49.5" customHeight="1">
      <c r="A234" s="75"/>
      <c r="B234" s="97"/>
      <c r="C234" s="45"/>
      <c r="D234" s="45"/>
      <c r="E234" s="45"/>
      <c r="F234" s="46"/>
      <c r="G234" s="51"/>
    </row>
    <row r="235" spans="1:7" s="39" customFormat="1" ht="16.5" customHeight="1">
      <c r="A235" s="75"/>
      <c r="B235" s="84"/>
      <c r="C235" s="45"/>
      <c r="D235" s="45"/>
      <c r="E235" s="45"/>
      <c r="F235" s="46"/>
      <c r="G235" s="51"/>
    </row>
    <row r="236" spans="1:7" s="39" customFormat="1" ht="12.75">
      <c r="A236" s="75"/>
      <c r="B236" s="84"/>
      <c r="C236" s="45"/>
      <c r="D236" s="45"/>
      <c r="E236" s="45"/>
      <c r="F236" s="46"/>
      <c r="G236" s="51"/>
    </row>
    <row r="237" spans="1:7" s="39" customFormat="1" ht="12.75">
      <c r="A237" s="75"/>
      <c r="B237" s="83"/>
      <c r="C237" s="45"/>
      <c r="D237" s="45"/>
      <c r="E237" s="45"/>
      <c r="F237" s="46"/>
      <c r="G237" s="51"/>
    </row>
    <row r="238" spans="1:7" s="39" customFormat="1" ht="12.75">
      <c r="A238" s="75"/>
      <c r="B238" s="83"/>
      <c r="C238" s="45"/>
      <c r="D238" s="45"/>
      <c r="E238" s="45"/>
      <c r="F238" s="46"/>
      <c r="G238" s="51"/>
    </row>
    <row r="239" spans="1:7" s="39" customFormat="1" ht="12.75">
      <c r="A239" s="75"/>
      <c r="B239" s="84"/>
      <c r="C239" s="45"/>
      <c r="D239" s="45"/>
      <c r="E239" s="45"/>
      <c r="F239" s="46"/>
      <c r="G239" s="51"/>
    </row>
    <row r="240" spans="1:7" s="39" customFormat="1" ht="12.75">
      <c r="A240" s="75"/>
      <c r="B240" s="84"/>
      <c r="C240" s="45"/>
      <c r="D240" s="45"/>
      <c r="E240" s="45"/>
      <c r="F240" s="46"/>
      <c r="G240" s="51"/>
    </row>
    <row r="241" spans="1:7" s="39" customFormat="1" ht="12.75">
      <c r="A241" s="75"/>
      <c r="B241" s="84"/>
      <c r="C241" s="45"/>
      <c r="D241" s="45"/>
      <c r="E241" s="45"/>
      <c r="F241" s="46"/>
      <c r="G241" s="51"/>
    </row>
    <row r="242" spans="1:7" s="39" customFormat="1" ht="12.75">
      <c r="A242" s="75"/>
      <c r="B242" s="84"/>
      <c r="C242" s="45"/>
      <c r="D242" s="45"/>
      <c r="E242" s="45"/>
      <c r="F242" s="46"/>
      <c r="G242" s="51"/>
    </row>
    <row r="243" spans="1:7" s="39" customFormat="1" ht="12.75">
      <c r="A243" s="75"/>
      <c r="B243" s="84"/>
      <c r="C243" s="45"/>
      <c r="D243" s="45"/>
      <c r="E243" s="45"/>
      <c r="F243" s="46"/>
      <c r="G243" s="51"/>
    </row>
    <row r="244" spans="1:7" s="39" customFormat="1" ht="12.75">
      <c r="A244" s="75"/>
      <c r="B244" s="84"/>
      <c r="C244" s="45"/>
      <c r="D244" s="45"/>
      <c r="E244" s="45"/>
      <c r="F244" s="46"/>
      <c r="G244" s="51"/>
    </row>
    <row r="245" spans="1:7" s="39" customFormat="1" ht="12.75">
      <c r="A245" s="75"/>
      <c r="B245" s="84"/>
      <c r="C245" s="45"/>
      <c r="D245" s="45"/>
      <c r="E245" s="45"/>
      <c r="F245" s="46"/>
      <c r="G245" s="51"/>
    </row>
    <row r="246" spans="1:7" s="39" customFormat="1" ht="12.75">
      <c r="A246" s="75"/>
      <c r="B246" s="84"/>
      <c r="C246" s="45"/>
      <c r="D246" s="45"/>
      <c r="E246" s="45"/>
      <c r="F246" s="46"/>
      <c r="G246" s="51"/>
    </row>
    <row r="247" spans="1:7" s="39" customFormat="1" ht="12.75">
      <c r="A247" s="75"/>
      <c r="B247" s="84"/>
      <c r="C247" s="45"/>
      <c r="D247" s="45"/>
      <c r="E247" s="45"/>
      <c r="F247" s="46"/>
      <c r="G247" s="51"/>
    </row>
    <row r="248" spans="1:7" s="39" customFormat="1" ht="12.75">
      <c r="A248" s="75"/>
      <c r="B248" s="84"/>
      <c r="C248" s="45"/>
      <c r="D248" s="45"/>
      <c r="E248" s="45"/>
      <c r="F248" s="46"/>
      <c r="G248" s="51"/>
    </row>
    <row r="249" spans="1:7" s="39" customFormat="1" ht="12.75">
      <c r="A249" s="75"/>
      <c r="B249" s="84"/>
      <c r="C249" s="45"/>
      <c r="D249" s="45"/>
      <c r="E249" s="45"/>
      <c r="F249" s="46"/>
      <c r="G249" s="51"/>
    </row>
    <row r="250" spans="1:7" s="39" customFormat="1" ht="12.75">
      <c r="A250" s="75"/>
      <c r="B250" s="84"/>
      <c r="C250" s="45"/>
      <c r="D250" s="45"/>
      <c r="E250" s="45"/>
      <c r="F250" s="46"/>
      <c r="G250" s="51"/>
    </row>
    <row r="251" spans="1:7" s="39" customFormat="1" ht="12.75">
      <c r="A251" s="75"/>
      <c r="B251" s="84"/>
      <c r="C251" s="45"/>
      <c r="D251" s="45"/>
      <c r="E251" s="45"/>
      <c r="F251" s="46"/>
      <c r="G251" s="51"/>
    </row>
    <row r="252" spans="1:7" s="39" customFormat="1" ht="12.75">
      <c r="A252" s="75"/>
      <c r="B252" s="84"/>
      <c r="C252" s="45"/>
      <c r="D252" s="45"/>
      <c r="E252" s="45"/>
      <c r="F252" s="46"/>
      <c r="G252" s="51"/>
    </row>
    <row r="253" spans="1:7" s="64" customFormat="1" ht="12.75">
      <c r="A253" s="77"/>
      <c r="B253" s="97"/>
      <c r="C253" s="61"/>
      <c r="D253" s="61"/>
      <c r="E253" s="61"/>
      <c r="F253" s="62"/>
      <c r="G253" s="63"/>
    </row>
    <row r="254" spans="1:7" s="39" customFormat="1" ht="12.75">
      <c r="A254" s="75"/>
      <c r="B254" s="84"/>
      <c r="C254" s="45"/>
      <c r="D254" s="45"/>
      <c r="E254" s="45"/>
      <c r="F254" s="46"/>
      <c r="G254" s="51"/>
    </row>
    <row r="255" spans="1:7" s="39" customFormat="1" ht="12.75">
      <c r="A255" s="75"/>
      <c r="B255" s="84"/>
      <c r="C255" s="45"/>
      <c r="D255" s="45"/>
      <c r="E255" s="45"/>
      <c r="F255" s="46"/>
      <c r="G255" s="51"/>
    </row>
    <row r="256" spans="1:7" s="39" customFormat="1" ht="12.75">
      <c r="A256" s="75"/>
      <c r="B256" s="84"/>
      <c r="C256" s="45"/>
      <c r="D256" s="45"/>
      <c r="E256" s="45"/>
      <c r="F256" s="46"/>
      <c r="G256" s="51"/>
    </row>
    <row r="257" spans="1:7" s="39" customFormat="1" ht="12.75">
      <c r="A257" s="75"/>
      <c r="B257" s="83"/>
      <c r="C257" s="45"/>
      <c r="D257" s="45"/>
      <c r="E257" s="45"/>
      <c r="F257" s="46"/>
      <c r="G257" s="51"/>
    </row>
    <row r="258" spans="1:7" s="39" customFormat="1" ht="12.75">
      <c r="A258" s="75"/>
      <c r="B258" s="83"/>
      <c r="C258" s="45"/>
      <c r="D258" s="45"/>
      <c r="E258" s="45"/>
      <c r="F258" s="46"/>
      <c r="G258" s="51"/>
    </row>
    <row r="259" spans="1:7" s="39" customFormat="1" ht="12.75">
      <c r="A259" s="75"/>
      <c r="B259" s="83"/>
      <c r="C259" s="45"/>
      <c r="D259" s="45"/>
      <c r="E259" s="45"/>
      <c r="F259" s="46"/>
      <c r="G259" s="51"/>
    </row>
    <row r="260" spans="1:7" s="39" customFormat="1" ht="12.75">
      <c r="A260" s="75"/>
      <c r="B260" s="83"/>
      <c r="C260" s="45"/>
      <c r="D260" s="45"/>
      <c r="E260" s="45"/>
      <c r="F260" s="46"/>
      <c r="G260" s="51"/>
    </row>
    <row r="261" spans="1:7" s="39" customFormat="1" ht="12.75">
      <c r="A261" s="75"/>
      <c r="B261" s="83"/>
      <c r="C261" s="45"/>
      <c r="D261" s="45"/>
      <c r="E261" s="45"/>
      <c r="F261" s="46"/>
      <c r="G261" s="51"/>
    </row>
    <row r="262" spans="1:7" s="39" customFormat="1" ht="12.75">
      <c r="A262" s="75"/>
      <c r="B262" s="83"/>
      <c r="C262" s="45"/>
      <c r="D262" s="45"/>
      <c r="E262" s="45"/>
      <c r="F262" s="46"/>
      <c r="G262" s="51"/>
    </row>
    <row r="263" spans="1:7" s="39" customFormat="1" ht="12.75">
      <c r="A263" s="75"/>
      <c r="B263" s="84"/>
      <c r="C263" s="45"/>
      <c r="D263" s="45"/>
      <c r="E263" s="45"/>
      <c r="F263" s="46"/>
      <c r="G263" s="51"/>
    </row>
    <row r="264" spans="1:7" s="39" customFormat="1" ht="12.75">
      <c r="A264" s="75"/>
      <c r="B264" s="84"/>
      <c r="C264" s="45"/>
      <c r="D264" s="45"/>
      <c r="E264" s="45"/>
      <c r="F264" s="46"/>
      <c r="G264" s="51"/>
    </row>
    <row r="265" spans="1:7" s="39" customFormat="1" ht="12.75">
      <c r="A265" s="75"/>
      <c r="B265" s="84"/>
      <c r="C265" s="45"/>
      <c r="D265" s="45"/>
      <c r="E265" s="45"/>
      <c r="F265" s="46"/>
      <c r="G265" s="51"/>
    </row>
    <row r="266" spans="1:7" s="39" customFormat="1" ht="12.75">
      <c r="A266" s="75"/>
      <c r="B266" s="84"/>
      <c r="C266" s="45"/>
      <c r="D266" s="45"/>
      <c r="E266" s="45"/>
      <c r="F266" s="46"/>
      <c r="G266" s="51"/>
    </row>
    <row r="267" spans="1:7" s="39" customFormat="1" ht="12.75">
      <c r="A267" s="75"/>
      <c r="B267" s="84"/>
      <c r="C267" s="45"/>
      <c r="D267" s="45"/>
      <c r="E267" s="45"/>
      <c r="F267" s="46"/>
      <c r="G267" s="51"/>
    </row>
    <row r="268" spans="1:7" s="39" customFormat="1" ht="12.75">
      <c r="A268" s="75"/>
      <c r="B268" s="84"/>
      <c r="C268" s="45"/>
      <c r="D268" s="45"/>
      <c r="E268" s="45"/>
      <c r="F268" s="46"/>
      <c r="G268" s="51"/>
    </row>
    <row r="269" spans="1:7" s="39" customFormat="1" ht="12.75">
      <c r="A269" s="75"/>
      <c r="B269" s="84"/>
      <c r="C269" s="45"/>
      <c r="D269" s="45"/>
      <c r="E269" s="45"/>
      <c r="F269" s="46"/>
      <c r="G269" s="51"/>
    </row>
    <row r="270" spans="1:7" s="39" customFormat="1" ht="12.75">
      <c r="A270" s="75"/>
      <c r="B270" s="84"/>
      <c r="C270" s="45"/>
      <c r="D270" s="45"/>
      <c r="E270" s="45"/>
      <c r="F270" s="46"/>
      <c r="G270" s="51"/>
    </row>
    <row r="271" spans="1:7" s="39" customFormat="1" ht="12.75">
      <c r="A271" s="75"/>
      <c r="B271" s="84"/>
      <c r="C271" s="45"/>
      <c r="D271" s="45"/>
      <c r="E271" s="45"/>
      <c r="F271" s="46"/>
      <c r="G271" s="51"/>
    </row>
    <row r="272" spans="1:7" s="39" customFormat="1" ht="12.75">
      <c r="A272" s="75"/>
      <c r="B272" s="84"/>
      <c r="C272" s="45"/>
      <c r="D272" s="45"/>
      <c r="E272" s="45"/>
      <c r="F272" s="46"/>
      <c r="G272" s="51"/>
    </row>
    <row r="273" spans="1:7" s="44" customFormat="1" ht="12.75">
      <c r="A273" s="76"/>
      <c r="B273" s="85"/>
      <c r="C273" s="15"/>
      <c r="D273" s="15"/>
      <c r="E273" s="15"/>
      <c r="F273" s="42"/>
      <c r="G273" s="43"/>
    </row>
    <row r="274" spans="1:7" s="44" customFormat="1" ht="12.75">
      <c r="A274" s="76"/>
      <c r="B274" s="85"/>
      <c r="C274" s="15"/>
      <c r="D274" s="15"/>
      <c r="E274" s="15"/>
      <c r="F274" s="42"/>
      <c r="G274" s="43"/>
    </row>
    <row r="275" spans="1:7" s="44" customFormat="1" ht="12.75">
      <c r="A275" s="76"/>
      <c r="B275" s="85"/>
      <c r="C275" s="15"/>
      <c r="D275" s="15"/>
      <c r="E275" s="15"/>
      <c r="F275" s="42"/>
      <c r="G275" s="43"/>
    </row>
    <row r="276" spans="1:7" s="53" customFormat="1" ht="11.25">
      <c r="A276" s="46"/>
      <c r="B276" s="83"/>
      <c r="C276" s="45"/>
      <c r="D276" s="45"/>
      <c r="E276" s="45"/>
      <c r="F276" s="46"/>
      <c r="G276" s="51"/>
    </row>
    <row r="277" spans="1:7" s="39" customFormat="1" ht="12.75">
      <c r="A277" s="75"/>
      <c r="B277" s="83"/>
      <c r="C277" s="45"/>
      <c r="D277" s="45"/>
      <c r="E277" s="45"/>
      <c r="F277" s="46"/>
      <c r="G277" s="51"/>
    </row>
    <row r="278" spans="1:7" s="39" customFormat="1" ht="12.75">
      <c r="A278" s="75"/>
      <c r="B278" s="83"/>
      <c r="C278" s="45"/>
      <c r="D278" s="45"/>
      <c r="E278" s="45"/>
      <c r="F278" s="46"/>
      <c r="G278" s="51"/>
    </row>
    <row r="279" spans="1:7" s="39" customFormat="1" ht="12.75">
      <c r="A279" s="75"/>
      <c r="B279" s="83"/>
      <c r="C279" s="45"/>
      <c r="D279" s="45"/>
      <c r="E279" s="45"/>
      <c r="F279" s="46"/>
      <c r="G279" s="51"/>
    </row>
    <row r="280" spans="1:7" s="39" customFormat="1" ht="12.75">
      <c r="A280" s="75"/>
      <c r="B280" s="83"/>
      <c r="C280" s="45"/>
      <c r="D280" s="45"/>
      <c r="E280" s="45"/>
      <c r="F280" s="46"/>
      <c r="G280" s="51"/>
    </row>
    <row r="281" spans="1:7" s="39" customFormat="1" ht="12.75">
      <c r="A281" s="75"/>
      <c r="B281" s="83"/>
      <c r="C281" s="45"/>
      <c r="D281" s="45"/>
      <c r="E281" s="45"/>
      <c r="F281" s="46"/>
      <c r="G281" s="51"/>
    </row>
    <row r="282" spans="1:7" s="44" customFormat="1" ht="26.25" customHeight="1">
      <c r="A282" s="76"/>
      <c r="B282" s="85"/>
      <c r="C282" s="21"/>
      <c r="D282" s="15"/>
      <c r="E282" s="15"/>
      <c r="F282" s="42"/>
      <c r="G282" s="43"/>
    </row>
    <row r="283" spans="1:7" s="39" customFormat="1" ht="12.75">
      <c r="A283" s="75"/>
      <c r="B283" s="83"/>
      <c r="C283" s="52"/>
      <c r="D283" s="45"/>
      <c r="E283" s="45"/>
      <c r="F283" s="46"/>
      <c r="G283" s="47"/>
    </row>
    <row r="284" spans="1:7" s="39" customFormat="1" ht="32.25" customHeight="1">
      <c r="A284" s="75"/>
      <c r="B284" s="83"/>
      <c r="C284" s="52"/>
      <c r="D284" s="45"/>
      <c r="E284" s="45"/>
      <c r="F284" s="46"/>
      <c r="G284" s="47"/>
    </row>
    <row r="285" spans="1:7" s="39" customFormat="1" ht="12.75">
      <c r="A285" s="75"/>
      <c r="B285" s="83"/>
      <c r="C285" s="52"/>
      <c r="D285" s="45"/>
      <c r="E285" s="45"/>
      <c r="F285" s="46"/>
      <c r="G285" s="47"/>
    </row>
    <row r="286" spans="1:7" s="39" customFormat="1" ht="12.75">
      <c r="A286" s="75"/>
      <c r="B286" s="83"/>
      <c r="C286" s="52"/>
      <c r="D286" s="45"/>
      <c r="E286" s="45"/>
      <c r="F286" s="46"/>
      <c r="G286" s="47"/>
    </row>
    <row r="287" spans="1:7" s="39" customFormat="1" ht="21.75" customHeight="1">
      <c r="A287" s="75"/>
      <c r="B287" s="83"/>
      <c r="C287" s="52"/>
      <c r="D287" s="45"/>
      <c r="E287" s="45"/>
      <c r="F287" s="46"/>
      <c r="G287" s="47"/>
    </row>
    <row r="288" spans="1:7" s="55" customFormat="1" ht="12">
      <c r="A288" s="42"/>
      <c r="B288" s="85"/>
      <c r="C288" s="21"/>
      <c r="D288" s="15"/>
      <c r="E288" s="15"/>
      <c r="F288" s="42"/>
      <c r="G288" s="54"/>
    </row>
    <row r="289" spans="1:7" s="55" customFormat="1" ht="12">
      <c r="A289" s="42"/>
      <c r="B289" s="85"/>
      <c r="C289" s="21"/>
      <c r="D289" s="15"/>
      <c r="E289" s="15"/>
      <c r="F289" s="42"/>
      <c r="G289" s="54"/>
    </row>
    <row r="290" spans="1:7" s="55" customFormat="1" ht="12">
      <c r="A290" s="42"/>
      <c r="B290" s="96"/>
      <c r="C290" s="15"/>
      <c r="D290" s="15"/>
      <c r="E290" s="15"/>
      <c r="F290" s="42"/>
      <c r="G290" s="54"/>
    </row>
    <row r="291" spans="1:7" s="55" customFormat="1" ht="12">
      <c r="A291" s="42"/>
      <c r="B291" s="83"/>
      <c r="C291" s="52"/>
      <c r="D291" s="45"/>
      <c r="E291" s="45"/>
      <c r="F291" s="46"/>
      <c r="G291" s="51"/>
    </row>
    <row r="292" spans="1:7" s="55" customFormat="1" ht="12">
      <c r="A292" s="42"/>
      <c r="B292" s="85"/>
      <c r="C292" s="21"/>
      <c r="D292" s="15"/>
      <c r="E292" s="15"/>
      <c r="F292" s="42"/>
      <c r="G292" s="43"/>
    </row>
    <row r="293" spans="1:7" s="55" customFormat="1" ht="24.75" customHeight="1">
      <c r="A293" s="42"/>
      <c r="B293" s="85"/>
      <c r="C293" s="21"/>
      <c r="D293" s="15"/>
      <c r="E293" s="15"/>
      <c r="F293" s="42"/>
      <c r="G293" s="43"/>
    </row>
    <row r="294" spans="1:7" s="55" customFormat="1" ht="12">
      <c r="A294" s="42"/>
      <c r="B294" s="85"/>
      <c r="C294" s="21"/>
      <c r="D294" s="15"/>
      <c r="E294" s="15"/>
      <c r="F294" s="42"/>
      <c r="G294" s="43"/>
    </row>
    <row r="295" spans="1:7" s="55" customFormat="1" ht="12">
      <c r="A295" s="42"/>
      <c r="B295" s="85"/>
      <c r="C295" s="21"/>
      <c r="D295" s="15"/>
      <c r="E295" s="15"/>
      <c r="F295" s="42"/>
      <c r="G295" s="43"/>
    </row>
    <row r="296" spans="1:7" s="39" customFormat="1" ht="17.25" customHeight="1">
      <c r="A296" s="75"/>
      <c r="B296" s="88"/>
      <c r="C296" s="24"/>
      <c r="D296" s="24"/>
      <c r="E296" s="24"/>
      <c r="F296" s="56"/>
      <c r="G296" s="48"/>
    </row>
    <row r="297" spans="1:7" s="39" customFormat="1" ht="12.75">
      <c r="A297" s="75"/>
      <c r="B297" s="95"/>
      <c r="C297" s="45"/>
      <c r="D297" s="45"/>
      <c r="E297" s="45"/>
      <c r="F297" s="46"/>
      <c r="G297" s="51"/>
    </row>
    <row r="298" spans="1:7" s="39" customFormat="1" ht="12.75">
      <c r="A298" s="75"/>
      <c r="B298" s="84"/>
      <c r="C298" s="45"/>
      <c r="D298" s="45"/>
      <c r="E298" s="45"/>
      <c r="F298" s="46"/>
      <c r="G298" s="51"/>
    </row>
    <row r="299" spans="1:7" s="39" customFormat="1" ht="12.75">
      <c r="A299" s="75"/>
      <c r="B299" s="89"/>
      <c r="C299" s="45"/>
      <c r="D299" s="45"/>
      <c r="E299" s="45"/>
      <c r="F299" s="46"/>
      <c r="G299" s="51"/>
    </row>
    <row r="300" spans="1:7" s="39" customFormat="1" ht="12.75">
      <c r="A300" s="75"/>
      <c r="B300" s="91"/>
      <c r="C300" s="45"/>
      <c r="D300" s="45"/>
      <c r="E300" s="45"/>
      <c r="F300" s="46"/>
      <c r="G300" s="51"/>
    </row>
    <row r="301" spans="1:7" s="39" customFormat="1" ht="12.75">
      <c r="A301" s="75"/>
      <c r="B301" s="84"/>
      <c r="C301" s="45"/>
      <c r="D301" s="45"/>
      <c r="E301" s="45"/>
      <c r="F301" s="46"/>
      <c r="G301" s="51"/>
    </row>
    <row r="302" spans="1:7" s="39" customFormat="1" ht="12.75">
      <c r="A302" s="75"/>
      <c r="B302" s="89"/>
      <c r="C302" s="45"/>
      <c r="D302" s="45"/>
      <c r="E302" s="45"/>
      <c r="F302" s="46"/>
      <c r="G302" s="51"/>
    </row>
    <row r="303" spans="1:7" s="39" customFormat="1" ht="12.75">
      <c r="A303" s="75"/>
      <c r="B303" s="83"/>
      <c r="C303" s="45"/>
      <c r="D303" s="45"/>
      <c r="E303" s="45"/>
      <c r="F303" s="46"/>
      <c r="G303" s="51"/>
    </row>
    <row r="304" spans="1:7" s="39" customFormat="1" ht="12.75">
      <c r="A304" s="75"/>
      <c r="B304" s="83"/>
      <c r="C304" s="45"/>
      <c r="D304" s="45"/>
      <c r="E304" s="45"/>
      <c r="F304" s="46"/>
      <c r="G304" s="51"/>
    </row>
    <row r="305" spans="1:7" s="39" customFormat="1" ht="12.75">
      <c r="A305" s="75"/>
      <c r="B305" s="83"/>
      <c r="C305" s="45"/>
      <c r="D305" s="45"/>
      <c r="E305" s="45"/>
      <c r="F305" s="46"/>
      <c r="G305" s="51"/>
    </row>
    <row r="306" spans="1:7" s="39" customFormat="1" ht="12.75">
      <c r="A306" s="75"/>
      <c r="B306" s="84"/>
      <c r="C306" s="45"/>
      <c r="D306" s="45"/>
      <c r="E306" s="45"/>
      <c r="F306" s="46"/>
      <c r="G306" s="51"/>
    </row>
    <row r="307" spans="1:7" s="39" customFormat="1" ht="12.75">
      <c r="A307" s="75"/>
      <c r="B307" s="84"/>
      <c r="C307" s="45"/>
      <c r="D307" s="45"/>
      <c r="E307" s="45"/>
      <c r="F307" s="46"/>
      <c r="G307" s="51"/>
    </row>
    <row r="308" spans="1:7" s="39" customFormat="1" ht="12.75">
      <c r="A308" s="75"/>
      <c r="B308" s="83"/>
      <c r="C308" s="45"/>
      <c r="D308" s="45"/>
      <c r="E308" s="45"/>
      <c r="F308" s="46"/>
      <c r="G308" s="51"/>
    </row>
    <row r="309" spans="1:7" s="49" customFormat="1" ht="14.25" customHeight="1">
      <c r="A309" s="74"/>
      <c r="B309" s="84"/>
      <c r="C309" s="45"/>
      <c r="D309" s="45"/>
      <c r="E309" s="45"/>
      <c r="F309" s="46"/>
      <c r="G309" s="51"/>
    </row>
    <row r="310" spans="1:7" s="39" customFormat="1" ht="13.5" customHeight="1">
      <c r="A310" s="75"/>
      <c r="B310" s="84"/>
      <c r="C310" s="45"/>
      <c r="D310" s="45"/>
      <c r="E310" s="45"/>
      <c r="F310" s="46"/>
      <c r="G310" s="51"/>
    </row>
    <row r="311" spans="1:7" s="67" customFormat="1" ht="27" customHeight="1">
      <c r="A311" s="56"/>
      <c r="B311" s="87"/>
      <c r="C311" s="24"/>
      <c r="D311" s="24"/>
      <c r="E311" s="24"/>
      <c r="F311" s="56"/>
      <c r="G311" s="48"/>
    </row>
    <row r="312" spans="1:7" s="39" customFormat="1" ht="38.25" customHeight="1">
      <c r="A312" s="75"/>
      <c r="B312" s="83"/>
      <c r="C312" s="45"/>
      <c r="D312" s="45"/>
      <c r="E312" s="45"/>
      <c r="F312" s="46"/>
      <c r="G312" s="51"/>
    </row>
    <row r="313" spans="1:7" s="39" customFormat="1" ht="13.5" customHeight="1">
      <c r="A313" s="75"/>
      <c r="B313" s="98"/>
      <c r="C313" s="45"/>
      <c r="D313" s="45"/>
      <c r="E313" s="45"/>
      <c r="F313" s="46"/>
      <c r="G313" s="51"/>
    </row>
    <row r="314" spans="1:7" s="39" customFormat="1" ht="26.25" customHeight="1">
      <c r="A314" s="75"/>
      <c r="B314" s="83"/>
      <c r="C314" s="45"/>
      <c r="D314" s="45"/>
      <c r="E314" s="45"/>
      <c r="F314" s="46"/>
      <c r="G314" s="51"/>
    </row>
    <row r="315" spans="1:7" s="39" customFormat="1" ht="13.5" customHeight="1">
      <c r="A315" s="75"/>
      <c r="B315" s="98"/>
      <c r="C315" s="45"/>
      <c r="D315" s="45"/>
      <c r="E315" s="45"/>
      <c r="F315" s="46"/>
      <c r="G315" s="51"/>
    </row>
    <row r="316" spans="1:7" s="44" customFormat="1" ht="17.25" customHeight="1">
      <c r="A316" s="76"/>
      <c r="B316" s="88"/>
      <c r="C316" s="24"/>
      <c r="D316" s="24"/>
      <c r="E316" s="24"/>
      <c r="F316" s="56"/>
      <c r="G316" s="68"/>
    </row>
    <row r="317" spans="1:7" s="39" customFormat="1" ht="12.75">
      <c r="A317" s="75"/>
      <c r="B317" s="99"/>
      <c r="C317" s="16"/>
      <c r="D317" s="16"/>
      <c r="E317" s="16"/>
      <c r="F317" s="9"/>
      <c r="G317" s="50"/>
    </row>
    <row r="318" spans="2:5" ht="12.75">
      <c r="B318" s="100"/>
      <c r="C318" s="20"/>
      <c r="D318" s="16"/>
      <c r="E318" s="16"/>
    </row>
    <row r="319" spans="2:5" ht="12.75">
      <c r="B319" s="99"/>
      <c r="C319" s="16"/>
      <c r="D319" s="16"/>
      <c r="E319" s="16"/>
    </row>
    <row r="320" spans="2:5" ht="12.75">
      <c r="B320" s="99"/>
      <c r="C320" s="16"/>
      <c r="D320" s="16"/>
      <c r="E320" s="16"/>
    </row>
    <row r="321" spans="2:5" ht="12.75">
      <c r="B321" s="99"/>
      <c r="C321" s="16"/>
      <c r="D321" s="16"/>
      <c r="E321" s="16"/>
    </row>
    <row r="322" spans="2:5" ht="12.75">
      <c r="B322" s="99"/>
      <c r="C322" s="16"/>
      <c r="D322" s="16"/>
      <c r="E322" s="16"/>
    </row>
    <row r="323" spans="2:5" ht="12.75">
      <c r="B323" s="99"/>
      <c r="C323" s="16"/>
      <c r="D323" s="16"/>
      <c r="E323" s="16"/>
    </row>
    <row r="324" spans="2:5" ht="12.75">
      <c r="B324" s="99"/>
      <c r="C324" s="16"/>
      <c r="D324" s="16"/>
      <c r="E324" s="16"/>
    </row>
    <row r="325" spans="2:5" ht="12.75">
      <c r="B325" s="99"/>
      <c r="C325" s="16"/>
      <c r="D325" s="16"/>
      <c r="E325" s="16"/>
    </row>
    <row r="326" spans="2:5" ht="12.75">
      <c r="B326" s="99"/>
      <c r="C326" s="16"/>
      <c r="D326" s="16"/>
      <c r="E326" s="16"/>
    </row>
    <row r="327" spans="2:5" ht="12.75">
      <c r="B327" s="99"/>
      <c r="C327" s="16"/>
      <c r="D327" s="16"/>
      <c r="E327" s="16"/>
    </row>
    <row r="328" spans="2:5" ht="12.75">
      <c r="B328" s="99"/>
      <c r="C328" s="16"/>
      <c r="D328" s="16"/>
      <c r="E328" s="16"/>
    </row>
    <row r="329" spans="2:5" ht="12.75">
      <c r="B329" s="99"/>
      <c r="C329" s="16"/>
      <c r="D329" s="16"/>
      <c r="E329" s="16"/>
    </row>
    <row r="330" spans="1:7" s="4" customFormat="1" ht="13.5" customHeight="1">
      <c r="A330" s="73"/>
      <c r="B330" s="86"/>
      <c r="C330" s="15"/>
      <c r="D330" s="15"/>
      <c r="E330" s="15"/>
      <c r="F330" s="11"/>
      <c r="G330" s="10"/>
    </row>
    <row r="331" spans="1:7" s="6" customFormat="1" ht="13.5" customHeight="1">
      <c r="A331" s="79"/>
      <c r="B331" s="86"/>
      <c r="C331" s="15"/>
      <c r="D331" s="15"/>
      <c r="E331" s="15"/>
      <c r="F331" s="13"/>
      <c r="G331" s="10"/>
    </row>
    <row r="332" spans="2:5" ht="12.75">
      <c r="B332" s="99"/>
      <c r="C332" s="16"/>
      <c r="D332" s="16"/>
      <c r="E332" s="16"/>
    </row>
    <row r="333" spans="2:5" ht="12.75">
      <c r="B333" s="99"/>
      <c r="C333" s="16"/>
      <c r="D333" s="16"/>
      <c r="E333" s="16"/>
    </row>
    <row r="334" spans="2:5" ht="12.75">
      <c r="B334" s="99"/>
      <c r="C334" s="16"/>
      <c r="D334" s="16"/>
      <c r="E334" s="16"/>
    </row>
    <row r="335" spans="2:5" ht="12.75">
      <c r="B335" s="100"/>
      <c r="C335" s="20"/>
      <c r="D335" s="16"/>
      <c r="E335" s="16"/>
    </row>
    <row r="336" spans="2:5" ht="12.75">
      <c r="B336" s="99"/>
      <c r="C336" s="16"/>
      <c r="D336" s="16"/>
      <c r="E336" s="16"/>
    </row>
    <row r="337" spans="2:5" ht="58.5" customHeight="1">
      <c r="B337" s="85"/>
      <c r="C337" s="21"/>
      <c r="D337" s="16"/>
      <c r="E337" s="16"/>
    </row>
    <row r="338" spans="2:5" ht="12.75">
      <c r="B338" s="99"/>
      <c r="C338" s="16"/>
      <c r="D338" s="16"/>
      <c r="E338" s="16"/>
    </row>
    <row r="339" spans="2:5" ht="12.75">
      <c r="B339" s="99"/>
      <c r="C339" s="16"/>
      <c r="D339" s="16"/>
      <c r="E339" s="16"/>
    </row>
    <row r="340" spans="2:5" ht="12.75">
      <c r="B340" s="99"/>
      <c r="C340" s="16"/>
      <c r="D340" s="16"/>
      <c r="E340" s="16"/>
    </row>
    <row r="341" spans="2:5" ht="12.75">
      <c r="B341" s="99"/>
      <c r="C341" s="16"/>
      <c r="D341" s="16"/>
      <c r="E341" s="16"/>
    </row>
    <row r="342" spans="2:5" ht="12.75">
      <c r="B342" s="99"/>
      <c r="C342" s="16"/>
      <c r="D342" s="16"/>
      <c r="E342" s="16"/>
    </row>
    <row r="343" spans="2:5" ht="12.75">
      <c r="B343" s="99"/>
      <c r="C343" s="16"/>
      <c r="D343" s="16"/>
      <c r="E343" s="16"/>
    </row>
    <row r="344" spans="2:5" ht="12.75">
      <c r="B344" s="99"/>
      <c r="C344" s="16"/>
      <c r="D344" s="16"/>
      <c r="E344" s="16"/>
    </row>
    <row r="345" spans="2:5" ht="12.75">
      <c r="B345" s="99"/>
      <c r="C345" s="16"/>
      <c r="D345" s="16"/>
      <c r="E345" s="16"/>
    </row>
    <row r="346" spans="2:5" ht="12.75">
      <c r="B346" s="99"/>
      <c r="C346" s="16"/>
      <c r="D346" s="16"/>
      <c r="E346" s="16"/>
    </row>
    <row r="347" spans="2:5" ht="12.75">
      <c r="B347" s="99"/>
      <c r="C347" s="16"/>
      <c r="D347" s="16"/>
      <c r="E347" s="16"/>
    </row>
    <row r="348" spans="2:5" ht="12.75">
      <c r="B348" s="99"/>
      <c r="C348" s="16"/>
      <c r="D348" s="16"/>
      <c r="E348" s="16"/>
    </row>
    <row r="349" spans="2:5" ht="12.75">
      <c r="B349" s="99"/>
      <c r="C349" s="16"/>
      <c r="D349" s="16"/>
      <c r="E349" s="16"/>
    </row>
    <row r="350" spans="2:5" ht="12.75">
      <c r="B350" s="99"/>
      <c r="C350" s="16"/>
      <c r="D350" s="16"/>
      <c r="E350" s="16"/>
    </row>
    <row r="351" spans="2:5" ht="12.75">
      <c r="B351" s="99"/>
      <c r="C351" s="16"/>
      <c r="D351" s="16"/>
      <c r="E351" s="16"/>
    </row>
    <row r="352" spans="2:5" ht="12.75">
      <c r="B352" s="99"/>
      <c r="C352" s="16"/>
      <c r="D352" s="16"/>
      <c r="E352" s="16"/>
    </row>
    <row r="353" spans="1:7" s="6" customFormat="1" ht="67.5" customHeight="1">
      <c r="A353" s="79"/>
      <c r="B353" s="93"/>
      <c r="C353" s="22"/>
      <c r="D353" s="15"/>
      <c r="E353" s="15"/>
      <c r="F353" s="13"/>
      <c r="G353" s="10"/>
    </row>
    <row r="354" spans="1:7" s="6" customFormat="1" ht="47.25" customHeight="1">
      <c r="A354" s="79"/>
      <c r="B354" s="101"/>
      <c r="C354" s="22"/>
      <c r="D354" s="15"/>
      <c r="E354" s="15"/>
      <c r="F354" s="13"/>
      <c r="G354" s="10"/>
    </row>
    <row r="355" spans="1:7" s="6" customFormat="1" ht="13.5" customHeight="1">
      <c r="A355" s="79"/>
      <c r="B355" s="99"/>
      <c r="C355" s="16"/>
      <c r="D355" s="16"/>
      <c r="E355" s="16"/>
      <c r="F355" s="13"/>
      <c r="G355" s="10"/>
    </row>
    <row r="356" spans="1:7" s="6" customFormat="1" ht="13.5" customHeight="1">
      <c r="A356" s="79"/>
      <c r="B356" s="99"/>
      <c r="C356" s="16"/>
      <c r="D356" s="16"/>
      <c r="E356" s="16"/>
      <c r="F356" s="13"/>
      <c r="G356" s="10"/>
    </row>
    <row r="357" spans="1:7" s="6" customFormat="1" ht="24.75" customHeight="1">
      <c r="A357" s="79"/>
      <c r="B357" s="100"/>
      <c r="C357" s="20"/>
      <c r="D357" s="16"/>
      <c r="E357" s="16"/>
      <c r="F357" s="13"/>
      <c r="G357" s="10"/>
    </row>
    <row r="358" spans="1:7" s="6" customFormat="1" ht="16.5" customHeight="1">
      <c r="A358" s="79"/>
      <c r="B358" s="99"/>
      <c r="C358" s="16"/>
      <c r="D358" s="16"/>
      <c r="E358" s="16"/>
      <c r="F358" s="13"/>
      <c r="G358" s="10"/>
    </row>
    <row r="359" spans="1:7" s="6" customFormat="1" ht="13.5" customHeight="1">
      <c r="A359" s="79"/>
      <c r="B359" s="99"/>
      <c r="C359" s="16"/>
      <c r="D359" s="16"/>
      <c r="E359" s="16"/>
      <c r="F359" s="13"/>
      <c r="G359" s="10"/>
    </row>
    <row r="360" spans="1:7" s="6" customFormat="1" ht="13.5" customHeight="1">
      <c r="A360" s="79"/>
      <c r="B360" s="99"/>
      <c r="C360" s="16"/>
      <c r="D360" s="16"/>
      <c r="E360" s="16"/>
      <c r="F360" s="13"/>
      <c r="G360" s="10"/>
    </row>
    <row r="361" spans="1:7" s="6" customFormat="1" ht="15" customHeight="1">
      <c r="A361" s="79"/>
      <c r="B361" s="99"/>
      <c r="C361" s="16"/>
      <c r="D361" s="16"/>
      <c r="E361" s="16"/>
      <c r="F361" s="13"/>
      <c r="G361" s="10"/>
    </row>
    <row r="362" spans="1:7" s="6" customFormat="1" ht="13.5" customHeight="1">
      <c r="A362" s="79"/>
      <c r="B362" s="99"/>
      <c r="C362" s="16"/>
      <c r="D362" s="16"/>
      <c r="E362" s="16"/>
      <c r="F362" s="13"/>
      <c r="G362" s="10"/>
    </row>
    <row r="363" spans="1:7" s="6" customFormat="1" ht="12" customHeight="1">
      <c r="A363" s="79"/>
      <c r="B363" s="99"/>
      <c r="C363" s="16"/>
      <c r="D363" s="16"/>
      <c r="E363" s="16"/>
      <c r="F363" s="13"/>
      <c r="G363" s="10"/>
    </row>
    <row r="364" spans="1:7" s="6" customFormat="1" ht="14.25" customHeight="1">
      <c r="A364" s="79"/>
      <c r="B364" s="99"/>
      <c r="C364" s="16"/>
      <c r="D364" s="16"/>
      <c r="E364" s="16"/>
      <c r="F364" s="13"/>
      <c r="G364" s="10"/>
    </row>
    <row r="365" spans="1:7" s="6" customFormat="1" ht="0.75" customHeight="1">
      <c r="A365" s="79"/>
      <c r="B365" s="101"/>
      <c r="C365" s="22"/>
      <c r="D365" s="15"/>
      <c r="E365" s="15"/>
      <c r="F365" s="13"/>
      <c r="G365" s="10"/>
    </row>
    <row r="366" spans="1:7" s="6" customFormat="1" ht="13.5" customHeight="1">
      <c r="A366" s="79"/>
      <c r="B366" s="86"/>
      <c r="C366" s="15"/>
      <c r="D366" s="15"/>
      <c r="E366" s="15"/>
      <c r="F366" s="13"/>
      <c r="G366" s="10"/>
    </row>
    <row r="367" spans="2:5" ht="12.75" customHeight="1">
      <c r="B367" s="99"/>
      <c r="C367" s="16"/>
      <c r="D367" s="16"/>
      <c r="E367" s="16"/>
    </row>
    <row r="368" spans="2:5" ht="12.75">
      <c r="B368" s="99"/>
      <c r="C368" s="16"/>
      <c r="D368" s="16"/>
      <c r="E368" s="16"/>
    </row>
    <row r="369" spans="2:5" ht="12.75">
      <c r="B369" s="99"/>
      <c r="C369" s="16"/>
      <c r="D369" s="16"/>
      <c r="E369" s="16"/>
    </row>
    <row r="370" spans="2:5" ht="12.75">
      <c r="B370" s="100"/>
      <c r="C370" s="20"/>
      <c r="D370" s="16"/>
      <c r="E370" s="16"/>
    </row>
    <row r="371" spans="2:5" ht="12.75">
      <c r="B371" s="99"/>
      <c r="C371" s="16"/>
      <c r="D371" s="16"/>
      <c r="E371" s="16"/>
    </row>
    <row r="372" spans="2:5" ht="12.75">
      <c r="B372" s="99"/>
      <c r="C372" s="16"/>
      <c r="D372" s="16"/>
      <c r="E372" s="16"/>
    </row>
    <row r="373" spans="2:5" ht="12.75">
      <c r="B373" s="99"/>
      <c r="C373" s="16"/>
      <c r="D373" s="16"/>
      <c r="E373" s="16"/>
    </row>
    <row r="374" spans="2:5" ht="12.75">
      <c r="B374" s="99"/>
      <c r="C374" s="16"/>
      <c r="D374" s="16"/>
      <c r="E374" s="16"/>
    </row>
    <row r="375" spans="2:5" ht="12.75">
      <c r="B375" s="99"/>
      <c r="C375" s="16"/>
      <c r="D375" s="16"/>
      <c r="E375" s="16"/>
    </row>
    <row r="376" spans="2:5" ht="12.75">
      <c r="B376" s="99"/>
      <c r="C376" s="16"/>
      <c r="D376" s="16"/>
      <c r="E376" s="16"/>
    </row>
    <row r="377" spans="2:5" ht="12.75">
      <c r="B377" s="99"/>
      <c r="C377" s="16"/>
      <c r="D377" s="16"/>
      <c r="E377" s="16"/>
    </row>
    <row r="378" spans="2:5" ht="12.75">
      <c r="B378" s="99"/>
      <c r="C378" s="16"/>
      <c r="D378" s="16"/>
      <c r="E378" s="16"/>
    </row>
    <row r="379" spans="2:5" ht="12.75">
      <c r="B379" s="99"/>
      <c r="C379" s="16"/>
      <c r="D379" s="16"/>
      <c r="E379" s="16"/>
    </row>
    <row r="380" spans="2:5" ht="12.75">
      <c r="B380" s="99"/>
      <c r="C380" s="16"/>
      <c r="D380" s="16"/>
      <c r="E380" s="16"/>
    </row>
    <row r="381" spans="2:5" ht="12.75">
      <c r="B381" s="99"/>
      <c r="C381" s="16"/>
      <c r="D381" s="16"/>
      <c r="E381" s="16"/>
    </row>
    <row r="382" spans="2:5" ht="12.75">
      <c r="B382" s="99"/>
      <c r="C382" s="16"/>
      <c r="D382" s="16"/>
      <c r="E382" s="16"/>
    </row>
    <row r="383" spans="1:7" s="6" customFormat="1" ht="13.5" customHeight="1">
      <c r="A383" s="79"/>
      <c r="B383" s="86"/>
      <c r="C383" s="15"/>
      <c r="D383" s="15"/>
      <c r="E383" s="15"/>
      <c r="F383" s="13"/>
      <c r="G383" s="10"/>
    </row>
    <row r="384" spans="1:7" s="6" customFormat="1" ht="13.5" customHeight="1">
      <c r="A384" s="79"/>
      <c r="B384" s="86"/>
      <c r="C384" s="15"/>
      <c r="D384" s="15"/>
      <c r="E384" s="15"/>
      <c r="F384" s="13"/>
      <c r="G384" s="10"/>
    </row>
    <row r="385" spans="2:5" ht="12.75">
      <c r="B385" s="99"/>
      <c r="C385" s="16"/>
      <c r="D385" s="16"/>
      <c r="E385" s="16"/>
    </row>
    <row r="386" spans="2:5" ht="12.75">
      <c r="B386" s="99"/>
      <c r="C386" s="16"/>
      <c r="D386" s="16"/>
      <c r="E386" s="16"/>
    </row>
    <row r="387" spans="2:5" ht="12.75">
      <c r="B387" s="99"/>
      <c r="C387" s="16"/>
      <c r="D387" s="16"/>
      <c r="E387" s="16"/>
    </row>
    <row r="388" spans="2:5" ht="12.75">
      <c r="B388" s="100"/>
      <c r="C388" s="20"/>
      <c r="D388" s="16"/>
      <c r="E388" s="16"/>
    </row>
    <row r="389" spans="2:5" ht="12.75">
      <c r="B389" s="99"/>
      <c r="C389" s="16"/>
      <c r="D389" s="16"/>
      <c r="E389" s="16"/>
    </row>
    <row r="390" spans="2:5" ht="12.75">
      <c r="B390" s="99"/>
      <c r="C390" s="16"/>
      <c r="D390" s="16"/>
      <c r="E390" s="16"/>
    </row>
    <row r="391" spans="2:5" ht="12.75">
      <c r="B391" s="99"/>
      <c r="C391" s="16"/>
      <c r="D391" s="16"/>
      <c r="E391" s="16"/>
    </row>
    <row r="392" spans="2:5" ht="12.75">
      <c r="B392" s="99"/>
      <c r="C392" s="16"/>
      <c r="D392" s="16"/>
      <c r="E392" s="16"/>
    </row>
    <row r="393" spans="2:5" ht="12.75">
      <c r="B393" s="99"/>
      <c r="C393" s="16"/>
      <c r="D393" s="16"/>
      <c r="E393" s="16"/>
    </row>
    <row r="394" spans="2:5" ht="12.75">
      <c r="B394" s="99"/>
      <c r="C394" s="16"/>
      <c r="D394" s="16"/>
      <c r="E394" s="16"/>
    </row>
    <row r="395" spans="2:5" ht="12.75">
      <c r="B395" s="99"/>
      <c r="C395" s="16"/>
      <c r="D395" s="16"/>
      <c r="E395" s="16"/>
    </row>
    <row r="396" spans="2:5" ht="12.75">
      <c r="B396" s="99"/>
      <c r="C396" s="16"/>
      <c r="D396" s="16"/>
      <c r="E396" s="16"/>
    </row>
    <row r="397" spans="2:5" ht="12.75">
      <c r="B397" s="99"/>
      <c r="C397" s="16"/>
      <c r="D397" s="16"/>
      <c r="E397" s="16"/>
    </row>
    <row r="398" spans="2:5" ht="12.75">
      <c r="B398" s="99"/>
      <c r="C398" s="16"/>
      <c r="D398" s="16"/>
      <c r="E398" s="16"/>
    </row>
    <row r="399" spans="2:5" ht="12.75">
      <c r="B399" s="99"/>
      <c r="C399" s="16"/>
      <c r="D399" s="16"/>
      <c r="E399" s="16"/>
    </row>
    <row r="400" spans="2:5" ht="12.75">
      <c r="B400" s="99"/>
      <c r="C400" s="16"/>
      <c r="D400" s="16"/>
      <c r="E400" s="16"/>
    </row>
    <row r="401" spans="2:5" ht="12.75">
      <c r="B401" s="99"/>
      <c r="C401" s="16"/>
      <c r="D401" s="16"/>
      <c r="E401" s="16"/>
    </row>
    <row r="402" spans="2:5" ht="12.75">
      <c r="B402" s="99"/>
      <c r="C402" s="16"/>
      <c r="D402" s="16"/>
      <c r="E402" s="16"/>
    </row>
    <row r="403" spans="1:7" s="4" customFormat="1" ht="66" customHeight="1">
      <c r="A403" s="73"/>
      <c r="B403" s="93"/>
      <c r="C403" s="22"/>
      <c r="D403" s="15"/>
      <c r="E403" s="15"/>
      <c r="F403" s="11"/>
      <c r="G403" s="10"/>
    </row>
    <row r="404" spans="1:7" s="6" customFormat="1" ht="12.75">
      <c r="A404" s="79"/>
      <c r="B404" s="86"/>
      <c r="C404" s="15"/>
      <c r="D404" s="15"/>
      <c r="E404" s="16"/>
      <c r="F404" s="13"/>
      <c r="G404" s="10"/>
    </row>
    <row r="405" spans="2:5" ht="13.5" customHeight="1">
      <c r="B405" s="99"/>
      <c r="C405" s="16"/>
      <c r="D405" s="16"/>
      <c r="E405" s="16"/>
    </row>
    <row r="406" spans="2:5" ht="12.75">
      <c r="B406" s="99"/>
      <c r="C406" s="16"/>
      <c r="D406" s="16"/>
      <c r="E406" s="16"/>
    </row>
    <row r="407" spans="2:5" ht="12.75">
      <c r="B407" s="100"/>
      <c r="C407" s="20"/>
      <c r="D407" s="16"/>
      <c r="E407" s="16"/>
    </row>
    <row r="408" spans="2:5" ht="12.75">
      <c r="B408" s="99"/>
      <c r="C408" s="16"/>
      <c r="D408" s="16"/>
      <c r="E408" s="16"/>
    </row>
    <row r="409" spans="2:5" ht="21" customHeight="1">
      <c r="B409" s="100"/>
      <c r="C409" s="20"/>
      <c r="D409" s="16"/>
      <c r="E409" s="16"/>
    </row>
    <row r="410" spans="2:5" ht="23.25" customHeight="1">
      <c r="B410" s="100"/>
      <c r="C410" s="20"/>
      <c r="D410" s="16"/>
      <c r="E410" s="16"/>
    </row>
    <row r="411" spans="2:5" ht="12.75" customHeight="1">
      <c r="B411" s="99"/>
      <c r="C411" s="16"/>
      <c r="D411" s="16"/>
      <c r="E411" s="16"/>
    </row>
    <row r="412" spans="2:5" ht="12.75">
      <c r="B412" s="99"/>
      <c r="C412" s="16"/>
      <c r="D412" s="16"/>
      <c r="E412" s="16"/>
    </row>
    <row r="413" spans="2:5" ht="12.75">
      <c r="B413" s="99"/>
      <c r="C413" s="16"/>
      <c r="D413" s="16"/>
      <c r="E413" s="16"/>
    </row>
    <row r="414" spans="2:5" ht="12.75">
      <c r="B414" s="99"/>
      <c r="C414" s="16"/>
      <c r="D414" s="16"/>
      <c r="E414" s="16"/>
    </row>
    <row r="415" spans="2:5" ht="12.75">
      <c r="B415" s="99"/>
      <c r="C415" s="16"/>
      <c r="D415" s="16"/>
      <c r="E415" s="16"/>
    </row>
    <row r="416" spans="2:5" ht="12.75">
      <c r="B416" s="99"/>
      <c r="C416" s="16"/>
      <c r="D416" s="16"/>
      <c r="E416" s="16"/>
    </row>
    <row r="417" spans="2:5" ht="12.75">
      <c r="B417" s="99"/>
      <c r="C417" s="16"/>
      <c r="D417" s="16"/>
      <c r="E417" s="16"/>
    </row>
    <row r="418" spans="2:5" ht="12.75">
      <c r="B418" s="99"/>
      <c r="C418" s="16"/>
      <c r="D418" s="16"/>
      <c r="E418" s="16"/>
    </row>
    <row r="419" spans="2:5" ht="12.75">
      <c r="B419" s="99"/>
      <c r="C419" s="16"/>
      <c r="D419" s="16"/>
      <c r="E419" s="16"/>
    </row>
    <row r="420" spans="2:5" ht="12.75">
      <c r="B420" s="99"/>
      <c r="C420" s="16"/>
      <c r="D420" s="16"/>
      <c r="E420" s="16"/>
    </row>
    <row r="421" spans="2:5" ht="12.75">
      <c r="B421" s="99"/>
      <c r="C421" s="16"/>
      <c r="D421" s="16"/>
      <c r="E421" s="16"/>
    </row>
    <row r="422" spans="2:5" ht="12.75">
      <c r="B422" s="99"/>
      <c r="C422" s="16"/>
      <c r="D422" s="16"/>
      <c r="E422" s="16"/>
    </row>
    <row r="423" spans="2:5" ht="12.75">
      <c r="B423" s="99"/>
      <c r="C423" s="16"/>
      <c r="D423" s="16"/>
      <c r="E423" s="16"/>
    </row>
    <row r="424" spans="1:7" s="4" customFormat="1" ht="12.75">
      <c r="A424" s="73"/>
      <c r="B424" s="86"/>
      <c r="C424" s="15"/>
      <c r="D424" s="15"/>
      <c r="E424" s="16"/>
      <c r="F424" s="11"/>
      <c r="G424" s="10"/>
    </row>
    <row r="425" spans="2:5" ht="12.75">
      <c r="B425" s="99"/>
      <c r="C425" s="16"/>
      <c r="D425" s="16"/>
      <c r="E425" s="16"/>
    </row>
    <row r="426" spans="2:5" ht="12.75">
      <c r="B426" s="99"/>
      <c r="C426" s="16"/>
      <c r="D426" s="16"/>
      <c r="E426" s="16"/>
    </row>
    <row r="427" spans="2:5" ht="12.75">
      <c r="B427" s="99"/>
      <c r="C427" s="16"/>
      <c r="D427" s="16"/>
      <c r="E427" s="16"/>
    </row>
    <row r="428" spans="2:5" ht="12.75">
      <c r="B428" s="100"/>
      <c r="C428" s="20"/>
      <c r="D428" s="16"/>
      <c r="E428" s="16"/>
    </row>
    <row r="429" spans="2:5" ht="12.75">
      <c r="B429" s="99"/>
      <c r="C429" s="16"/>
      <c r="D429" s="16"/>
      <c r="E429" s="16"/>
    </row>
    <row r="430" spans="2:5" ht="12.75" customHeight="1">
      <c r="B430" s="99"/>
      <c r="C430" s="16"/>
      <c r="D430" s="16"/>
      <c r="E430" s="16"/>
    </row>
    <row r="431" spans="2:5" ht="12.75">
      <c r="B431" s="99"/>
      <c r="C431" s="16"/>
      <c r="D431" s="16"/>
      <c r="E431" s="16"/>
    </row>
    <row r="432" spans="2:5" ht="12.75">
      <c r="B432" s="99"/>
      <c r="C432" s="16"/>
      <c r="D432" s="16"/>
      <c r="E432" s="16"/>
    </row>
    <row r="433" spans="2:5" ht="12.75">
      <c r="B433" s="99"/>
      <c r="C433" s="16"/>
      <c r="D433" s="16"/>
      <c r="E433" s="16"/>
    </row>
    <row r="434" spans="2:5" ht="12.75">
      <c r="B434" s="99"/>
      <c r="C434" s="16"/>
      <c r="D434" s="16"/>
      <c r="E434" s="16"/>
    </row>
    <row r="435" spans="2:5" ht="12.75">
      <c r="B435" s="99"/>
      <c r="C435" s="16"/>
      <c r="D435" s="16"/>
      <c r="E435" s="16"/>
    </row>
    <row r="436" spans="2:5" ht="12.75">
      <c r="B436" s="99"/>
      <c r="C436" s="16"/>
      <c r="D436" s="16"/>
      <c r="E436" s="16"/>
    </row>
    <row r="437" spans="2:5" ht="12.75">
      <c r="B437" s="85"/>
      <c r="C437" s="21"/>
      <c r="D437" s="16"/>
      <c r="E437" s="16"/>
    </row>
    <row r="438" spans="1:7" s="4" customFormat="1" ht="12.75">
      <c r="A438" s="73"/>
      <c r="B438" s="85"/>
      <c r="C438" s="21"/>
      <c r="D438" s="21"/>
      <c r="E438" s="15"/>
      <c r="F438" s="11"/>
      <c r="G438" s="10"/>
    </row>
    <row r="439" spans="1:7" s="5" customFormat="1" ht="25.5" customHeight="1">
      <c r="A439" s="80"/>
      <c r="B439" s="87"/>
      <c r="C439" s="23"/>
      <c r="D439" s="24"/>
      <c r="E439" s="24"/>
      <c r="F439" s="14"/>
      <c r="G439" s="10"/>
    </row>
    <row r="440" spans="1:7" s="5" customFormat="1" ht="12.75">
      <c r="A440" s="80"/>
      <c r="B440" s="88"/>
      <c r="C440" s="24"/>
      <c r="D440" s="24"/>
      <c r="E440" s="24"/>
      <c r="F440" s="14"/>
      <c r="G440" s="10"/>
    </row>
    <row r="441" spans="1:7" s="5" customFormat="1" ht="12.75">
      <c r="A441" s="80"/>
      <c r="B441" s="87"/>
      <c r="C441" s="23"/>
      <c r="D441" s="24"/>
      <c r="E441" s="24"/>
      <c r="F441" s="14"/>
      <c r="G441" s="10"/>
    </row>
    <row r="442" spans="1:7" s="5" customFormat="1" ht="12.75">
      <c r="A442" s="80"/>
      <c r="B442" s="88"/>
      <c r="C442" s="24"/>
      <c r="D442" s="24"/>
      <c r="E442" s="24"/>
      <c r="F442" s="14"/>
      <c r="G442" s="10"/>
    </row>
    <row r="443" spans="2:5" ht="12.75">
      <c r="B443" s="99"/>
      <c r="C443" s="16"/>
      <c r="D443" s="16"/>
      <c r="E443" s="16"/>
    </row>
    <row r="444" spans="2:5" ht="12.75">
      <c r="B444" s="99"/>
      <c r="C444" s="16"/>
      <c r="D444" s="16"/>
      <c r="E444" s="16"/>
    </row>
    <row r="445" spans="2:5" ht="12.75">
      <c r="B445" s="87"/>
      <c r="C445" s="23"/>
      <c r="D445" s="16"/>
      <c r="E445" s="16"/>
    </row>
    <row r="446" spans="2:5" ht="12.75">
      <c r="B446" s="99"/>
      <c r="C446" s="16"/>
      <c r="D446" s="16"/>
      <c r="E446" s="16"/>
    </row>
    <row r="447" spans="2:5" ht="12.75">
      <c r="B447" s="87"/>
      <c r="C447" s="23"/>
      <c r="D447" s="16"/>
      <c r="E447" s="16"/>
    </row>
    <row r="448" spans="2:5" ht="12.75">
      <c r="B448" s="100"/>
      <c r="C448" s="20"/>
      <c r="D448" s="16"/>
      <c r="E448" s="16"/>
    </row>
    <row r="449" spans="2:5" ht="12.75">
      <c r="B449" s="99"/>
      <c r="C449" s="16"/>
      <c r="D449" s="16"/>
      <c r="E449" s="16"/>
    </row>
    <row r="450" spans="2:5" ht="12.75">
      <c r="B450" s="99"/>
      <c r="C450" s="16"/>
      <c r="D450" s="16"/>
      <c r="E450" s="16"/>
    </row>
    <row r="451" spans="2:5" ht="12.75">
      <c r="B451" s="99"/>
      <c r="C451" s="16"/>
      <c r="D451" s="16"/>
      <c r="E451" s="16"/>
    </row>
    <row r="452" spans="2:5" ht="12.75">
      <c r="B452" s="99"/>
      <c r="C452" s="16"/>
      <c r="D452" s="16"/>
      <c r="E452" s="16"/>
    </row>
    <row r="453" spans="2:5" ht="12.75">
      <c r="B453" s="99"/>
      <c r="C453" s="16"/>
      <c r="D453" s="16"/>
      <c r="E453" s="16"/>
    </row>
    <row r="454" spans="2:5" ht="12.75">
      <c r="B454" s="99"/>
      <c r="C454" s="16"/>
      <c r="D454" s="16"/>
      <c r="E454" s="16"/>
    </row>
    <row r="455" spans="2:5" ht="12.75">
      <c r="B455" s="99"/>
      <c r="C455" s="16"/>
      <c r="D455" s="16"/>
      <c r="E455" s="16"/>
    </row>
    <row r="456" spans="2:5" ht="12.75">
      <c r="B456" s="99"/>
      <c r="C456" s="16"/>
      <c r="D456" s="16"/>
      <c r="E456" s="16"/>
    </row>
    <row r="457" spans="2:5" ht="12.75">
      <c r="B457" s="99"/>
      <c r="C457" s="16"/>
      <c r="D457" s="16"/>
      <c r="E457" s="16"/>
    </row>
    <row r="458" spans="2:5" ht="12.75">
      <c r="B458" s="99"/>
      <c r="C458" s="16"/>
      <c r="D458" s="16"/>
      <c r="E458" s="16"/>
    </row>
    <row r="459" spans="1:7" s="4" customFormat="1" ht="66" customHeight="1">
      <c r="A459" s="73"/>
      <c r="B459" s="102"/>
      <c r="C459" s="25"/>
      <c r="D459" s="21"/>
      <c r="E459" s="16"/>
      <c r="F459" s="11"/>
      <c r="G459" s="10"/>
    </row>
    <row r="460" spans="2:5" ht="13.5" customHeight="1">
      <c r="B460" s="99"/>
      <c r="C460" s="16"/>
      <c r="D460" s="16"/>
      <c r="E460" s="16"/>
    </row>
    <row r="461" spans="2:5" ht="12.75">
      <c r="B461" s="99"/>
      <c r="C461" s="16"/>
      <c r="D461" s="26"/>
      <c r="E461" s="16"/>
    </row>
    <row r="462" spans="2:5" ht="12.75">
      <c r="B462" s="99"/>
      <c r="C462" s="16"/>
      <c r="D462" s="26"/>
      <c r="E462" s="16"/>
    </row>
    <row r="463" spans="2:5" ht="12.75">
      <c r="B463" s="100"/>
      <c r="C463" s="20"/>
      <c r="D463" s="20"/>
      <c r="E463" s="16"/>
    </row>
    <row r="464" spans="2:5" ht="12.75">
      <c r="B464" s="99"/>
      <c r="C464" s="16"/>
      <c r="D464" s="26"/>
      <c r="E464" s="16"/>
    </row>
    <row r="465" spans="2:5" ht="12.75">
      <c r="B465" s="99"/>
      <c r="C465" s="16"/>
      <c r="D465" s="26"/>
      <c r="E465" s="16"/>
    </row>
    <row r="466" spans="2:5" ht="12.75">
      <c r="B466" s="99"/>
      <c r="C466" s="16"/>
      <c r="D466" s="26"/>
      <c r="E466" s="16"/>
    </row>
    <row r="467" spans="2:5" ht="12.75">
      <c r="B467" s="99"/>
      <c r="C467" s="16"/>
      <c r="D467" s="26"/>
      <c r="E467" s="16"/>
    </row>
    <row r="468" spans="2:5" ht="12.75">
      <c r="B468" s="99"/>
      <c r="C468" s="16"/>
      <c r="D468" s="26"/>
      <c r="E468" s="16"/>
    </row>
    <row r="469" spans="2:5" ht="12.75">
      <c r="B469" s="99"/>
      <c r="C469" s="16"/>
      <c r="D469" s="26"/>
      <c r="E469" s="16"/>
    </row>
    <row r="470" spans="2:5" ht="12.75">
      <c r="B470" s="99"/>
      <c r="C470" s="16"/>
      <c r="D470" s="26"/>
      <c r="E470" s="16"/>
    </row>
    <row r="471" spans="2:5" ht="12.75">
      <c r="B471" s="99"/>
      <c r="C471" s="16"/>
      <c r="D471" s="26"/>
      <c r="E471" s="16"/>
    </row>
    <row r="472" spans="2:5" ht="12.75">
      <c r="B472" s="99"/>
      <c r="C472" s="16"/>
      <c r="D472" s="26"/>
      <c r="E472" s="16"/>
    </row>
    <row r="473" spans="2:5" ht="12.75">
      <c r="B473" s="99"/>
      <c r="C473" s="16"/>
      <c r="D473" s="26"/>
      <c r="E473" s="16"/>
    </row>
    <row r="474" spans="2:5" ht="12.75">
      <c r="B474" s="99"/>
      <c r="C474" s="16"/>
      <c r="D474" s="26"/>
      <c r="E474" s="16"/>
    </row>
    <row r="475" spans="2:5" ht="12.75">
      <c r="B475" s="99"/>
      <c r="C475" s="16"/>
      <c r="D475" s="26"/>
      <c r="E475" s="16"/>
    </row>
    <row r="476" spans="2:5" ht="12.75">
      <c r="B476" s="99"/>
      <c r="C476" s="16"/>
      <c r="D476" s="26"/>
      <c r="E476" s="16"/>
    </row>
    <row r="477" spans="1:7" s="4" customFormat="1" ht="12.75">
      <c r="A477" s="73"/>
      <c r="B477" s="85"/>
      <c r="C477" s="21"/>
      <c r="D477" s="15"/>
      <c r="E477" s="15"/>
      <c r="F477" s="11"/>
      <c r="G477" s="10"/>
    </row>
    <row r="478" spans="1:7" s="2" customFormat="1" ht="12.75" customHeight="1">
      <c r="A478" s="79"/>
      <c r="B478" s="99"/>
      <c r="C478" s="16"/>
      <c r="D478" s="26"/>
      <c r="E478" s="16"/>
      <c r="F478" s="13"/>
      <c r="G478" s="10"/>
    </row>
    <row r="479" spans="1:7" s="1" customFormat="1" ht="12.75">
      <c r="A479" s="81"/>
      <c r="B479" s="99"/>
      <c r="C479" s="16"/>
      <c r="D479" s="26"/>
      <c r="E479" s="16"/>
      <c r="F479" s="11"/>
      <c r="G479" s="10"/>
    </row>
    <row r="480" spans="2:5" ht="12.75">
      <c r="B480" s="99"/>
      <c r="C480" s="16"/>
      <c r="D480" s="26"/>
      <c r="E480" s="16"/>
    </row>
    <row r="481" spans="2:5" ht="12.75">
      <c r="B481" s="100"/>
      <c r="C481" s="20"/>
      <c r="D481" s="26"/>
      <c r="E481" s="16"/>
    </row>
    <row r="482" spans="2:5" ht="12.75">
      <c r="B482" s="99"/>
      <c r="C482" s="16"/>
      <c r="D482" s="26"/>
      <c r="E482" s="16"/>
    </row>
    <row r="483" spans="2:5" ht="12.75">
      <c r="B483" s="99"/>
      <c r="C483" s="16"/>
      <c r="D483" s="26"/>
      <c r="E483" s="16"/>
    </row>
    <row r="484" spans="2:5" ht="12.75">
      <c r="B484" s="99"/>
      <c r="C484" s="16"/>
      <c r="D484" s="26"/>
      <c r="E484" s="16"/>
    </row>
    <row r="485" spans="2:5" ht="12.75">
      <c r="B485" s="99"/>
      <c r="C485" s="16"/>
      <c r="D485" s="26"/>
      <c r="E485" s="16"/>
    </row>
    <row r="486" spans="2:5" ht="12.75">
      <c r="B486" s="99"/>
      <c r="C486" s="16"/>
      <c r="D486" s="16"/>
      <c r="E486" s="16"/>
    </row>
    <row r="487" spans="2:5" ht="12.75">
      <c r="B487" s="99"/>
      <c r="C487" s="16"/>
      <c r="D487" s="26"/>
      <c r="E487" s="16"/>
    </row>
    <row r="488" spans="2:5" ht="12.75">
      <c r="B488" s="99"/>
      <c r="C488" s="16"/>
      <c r="D488" s="26"/>
      <c r="E488" s="16"/>
    </row>
    <row r="489" spans="2:5" ht="12.75">
      <c r="B489" s="99"/>
      <c r="C489" s="16"/>
      <c r="D489" s="26"/>
      <c r="E489" s="16"/>
    </row>
    <row r="490" spans="2:5" ht="12.75">
      <c r="B490" s="99"/>
      <c r="C490" s="16"/>
      <c r="D490" s="26"/>
      <c r="E490" s="16"/>
    </row>
    <row r="491" spans="2:5" ht="12.75">
      <c r="B491" s="99"/>
      <c r="C491" s="16"/>
      <c r="D491" s="26"/>
      <c r="E491" s="16"/>
    </row>
    <row r="492" spans="2:5" ht="12.75">
      <c r="B492" s="99"/>
      <c r="C492" s="16"/>
      <c r="D492" s="26"/>
      <c r="E492" s="16"/>
    </row>
    <row r="493" spans="2:5" ht="12.75">
      <c r="B493" s="99"/>
      <c r="C493" s="16"/>
      <c r="D493" s="26"/>
      <c r="E493" s="16"/>
    </row>
    <row r="494" spans="1:7" s="4" customFormat="1" ht="54.75" customHeight="1">
      <c r="A494" s="73"/>
      <c r="B494" s="102"/>
      <c r="C494" s="25"/>
      <c r="D494" s="21"/>
      <c r="E494" s="16"/>
      <c r="F494" s="11"/>
      <c r="G494" s="10"/>
    </row>
    <row r="495" spans="2:5" ht="12" customHeight="1">
      <c r="B495" s="99"/>
      <c r="C495" s="16"/>
      <c r="D495" s="16"/>
      <c r="E495" s="16"/>
    </row>
    <row r="496" spans="2:5" ht="12.75">
      <c r="B496" s="99"/>
      <c r="C496" s="16"/>
      <c r="D496" s="26"/>
      <c r="E496" s="16"/>
    </row>
    <row r="497" spans="2:5" ht="12.75">
      <c r="B497" s="99"/>
      <c r="C497" s="16"/>
      <c r="D497" s="26"/>
      <c r="E497" s="16"/>
    </row>
    <row r="498" spans="2:5" ht="12.75">
      <c r="B498" s="100"/>
      <c r="C498" s="20"/>
      <c r="D498" s="26"/>
      <c r="E498" s="16"/>
    </row>
    <row r="499" spans="2:5" ht="12.75">
      <c r="B499" s="99"/>
      <c r="C499" s="16"/>
      <c r="D499" s="26"/>
      <c r="E499" s="16"/>
    </row>
    <row r="500" spans="2:5" ht="12.75">
      <c r="B500" s="99"/>
      <c r="C500" s="16"/>
      <c r="D500" s="26"/>
      <c r="E500" s="16"/>
    </row>
    <row r="501" spans="2:5" ht="12.75">
      <c r="B501" s="99"/>
      <c r="C501" s="16"/>
      <c r="D501" s="26"/>
      <c r="E501" s="16"/>
    </row>
    <row r="502" spans="2:5" ht="12.75">
      <c r="B502" s="99"/>
      <c r="C502" s="16"/>
      <c r="D502" s="26"/>
      <c r="E502" s="16"/>
    </row>
    <row r="503" spans="2:5" ht="12.75">
      <c r="B503" s="99"/>
      <c r="C503" s="16"/>
      <c r="D503" s="26"/>
      <c r="E503" s="16"/>
    </row>
    <row r="504" spans="2:5" ht="12.75">
      <c r="B504" s="99"/>
      <c r="C504" s="16"/>
      <c r="D504" s="26"/>
      <c r="E504" s="16"/>
    </row>
    <row r="505" spans="2:5" ht="12.75">
      <c r="B505" s="99"/>
      <c r="C505" s="16"/>
      <c r="D505" s="26"/>
      <c r="E505" s="16"/>
    </row>
    <row r="506" spans="2:5" ht="12.75">
      <c r="B506" s="99"/>
      <c r="C506" s="16"/>
      <c r="D506" s="26"/>
      <c r="E506" s="16"/>
    </row>
    <row r="507" spans="2:5" ht="12.75">
      <c r="B507" s="99"/>
      <c r="C507" s="16"/>
      <c r="D507" s="26"/>
      <c r="E507" s="16"/>
    </row>
    <row r="508" spans="2:5" ht="12.75">
      <c r="B508" s="99"/>
      <c r="C508" s="16"/>
      <c r="D508" s="26"/>
      <c r="E508" s="16"/>
    </row>
    <row r="509" spans="2:5" ht="12.75">
      <c r="B509" s="99"/>
      <c r="C509" s="16"/>
      <c r="D509" s="26"/>
      <c r="E509" s="16"/>
    </row>
    <row r="510" spans="2:5" ht="12.75">
      <c r="B510" s="99"/>
      <c r="C510" s="16"/>
      <c r="D510" s="26"/>
      <c r="E510" s="16"/>
    </row>
    <row r="511" spans="2:5" ht="12.75">
      <c r="B511" s="99"/>
      <c r="C511" s="16"/>
      <c r="D511" s="26"/>
      <c r="E511" s="16"/>
    </row>
    <row r="512" spans="2:5" ht="12.75">
      <c r="B512" s="99"/>
      <c r="C512" s="16"/>
      <c r="D512" s="26"/>
      <c r="E512" s="16"/>
    </row>
    <row r="513" spans="1:7" s="4" customFormat="1" ht="12.75">
      <c r="A513" s="73"/>
      <c r="B513" s="86"/>
      <c r="C513" s="15"/>
      <c r="D513" s="25"/>
      <c r="E513" s="16"/>
      <c r="F513" s="11"/>
      <c r="G513" s="10"/>
    </row>
    <row r="514" spans="2:5" ht="12.75">
      <c r="B514" s="99"/>
      <c r="C514" s="16"/>
      <c r="D514" s="16"/>
      <c r="E514" s="16"/>
    </row>
    <row r="515" spans="2:5" ht="12.75">
      <c r="B515" s="99"/>
      <c r="C515" s="16"/>
      <c r="D515" s="26"/>
      <c r="E515" s="16"/>
    </row>
    <row r="516" spans="2:5" ht="12.75">
      <c r="B516" s="99"/>
      <c r="C516" s="16"/>
      <c r="D516" s="26"/>
      <c r="E516" s="16"/>
    </row>
    <row r="517" spans="2:5" ht="12.75">
      <c r="B517" s="100"/>
      <c r="C517" s="20"/>
      <c r="D517" s="26"/>
      <c r="E517" s="16"/>
    </row>
    <row r="518" spans="2:5" ht="12.75">
      <c r="B518" s="99"/>
      <c r="C518" s="16"/>
      <c r="D518" s="26"/>
      <c r="E518" s="16"/>
    </row>
    <row r="519" spans="2:5" ht="12.75">
      <c r="B519" s="99"/>
      <c r="C519" s="16"/>
      <c r="D519" s="26"/>
      <c r="E519" s="16"/>
    </row>
    <row r="520" spans="2:5" ht="12.75">
      <c r="B520" s="99"/>
      <c r="C520" s="16"/>
      <c r="D520" s="26"/>
      <c r="E520" s="16"/>
    </row>
    <row r="521" spans="1:7" s="4" customFormat="1" ht="12.75">
      <c r="A521" s="73"/>
      <c r="B521" s="85"/>
      <c r="C521" s="21"/>
      <c r="D521" s="25"/>
      <c r="E521" s="16"/>
      <c r="F521" s="11"/>
      <c r="G521" s="10"/>
    </row>
    <row r="522" spans="2:5" ht="13.5" customHeight="1">
      <c r="B522" s="99"/>
      <c r="C522" s="16"/>
      <c r="D522" s="16"/>
      <c r="E522" s="16"/>
    </row>
    <row r="523" spans="2:5" ht="12.75">
      <c r="B523" s="99"/>
      <c r="C523" s="16"/>
      <c r="D523" s="26"/>
      <c r="E523" s="16"/>
    </row>
    <row r="524" spans="2:5" ht="12.75">
      <c r="B524" s="99"/>
      <c r="C524" s="16"/>
      <c r="D524" s="26"/>
      <c r="E524" s="16"/>
    </row>
    <row r="525" spans="2:5" ht="13.5" customHeight="1">
      <c r="B525" s="100"/>
      <c r="C525" s="20"/>
      <c r="D525" s="26"/>
      <c r="E525" s="16"/>
    </row>
    <row r="526" spans="2:5" ht="12.75">
      <c r="B526" s="99"/>
      <c r="C526" s="16"/>
      <c r="D526" s="26"/>
      <c r="E526" s="16"/>
    </row>
    <row r="527" spans="2:5" ht="12.75">
      <c r="B527" s="99"/>
      <c r="C527" s="16"/>
      <c r="D527" s="26"/>
      <c r="E527" s="16"/>
    </row>
    <row r="528" spans="2:5" ht="12.75">
      <c r="B528" s="99"/>
      <c r="C528" s="16"/>
      <c r="D528" s="26"/>
      <c r="E528" s="16"/>
    </row>
    <row r="529" spans="2:5" ht="12.75">
      <c r="B529" s="99"/>
      <c r="C529" s="16"/>
      <c r="D529" s="26"/>
      <c r="E529" s="16"/>
    </row>
    <row r="530" spans="2:5" ht="12.75">
      <c r="B530" s="99"/>
      <c r="C530" s="16"/>
      <c r="D530" s="26"/>
      <c r="E530" s="16"/>
    </row>
    <row r="531" spans="2:5" ht="12.75">
      <c r="B531" s="99"/>
      <c r="C531" s="16"/>
      <c r="D531" s="26"/>
      <c r="E531" s="16"/>
    </row>
    <row r="532" spans="2:5" ht="12.75">
      <c r="B532" s="99"/>
      <c r="C532" s="16"/>
      <c r="D532" s="26"/>
      <c r="E532" s="16"/>
    </row>
    <row r="533" spans="2:5" ht="12.75">
      <c r="B533" s="99"/>
      <c r="C533" s="16"/>
      <c r="D533" s="26"/>
      <c r="E533" s="16"/>
    </row>
    <row r="534" spans="2:5" ht="12.75">
      <c r="B534" s="99"/>
      <c r="C534" s="16"/>
      <c r="D534" s="26"/>
      <c r="E534" s="16"/>
    </row>
    <row r="535" spans="2:5" ht="12.75">
      <c r="B535" s="99"/>
      <c r="C535" s="16"/>
      <c r="D535" s="26"/>
      <c r="E535" s="16"/>
    </row>
    <row r="536" spans="2:5" ht="12.75">
      <c r="B536" s="99"/>
      <c r="C536" s="16"/>
      <c r="D536" s="26"/>
      <c r="E536" s="16"/>
    </row>
    <row r="537" spans="1:7" s="4" customFormat="1" ht="12.75">
      <c r="A537" s="73"/>
      <c r="B537" s="85"/>
      <c r="C537" s="21"/>
      <c r="D537" s="21"/>
      <c r="E537" s="16"/>
      <c r="F537" s="11"/>
      <c r="G537" s="10"/>
    </row>
    <row r="538" spans="2:5" ht="14.25" customHeight="1">
      <c r="B538" s="99"/>
      <c r="C538" s="16"/>
      <c r="D538" s="16"/>
      <c r="E538" s="16"/>
    </row>
    <row r="539" spans="2:5" ht="12.75">
      <c r="B539" s="99"/>
      <c r="C539" s="16"/>
      <c r="D539" s="26"/>
      <c r="E539" s="16"/>
    </row>
    <row r="540" spans="2:5" ht="12.75">
      <c r="B540" s="99"/>
      <c r="C540" s="16"/>
      <c r="D540" s="26"/>
      <c r="E540" s="16"/>
    </row>
    <row r="541" spans="2:5" ht="12.75">
      <c r="B541" s="100"/>
      <c r="C541" s="20"/>
      <c r="D541" s="26"/>
      <c r="E541" s="16"/>
    </row>
    <row r="542" spans="2:5" ht="13.5" customHeight="1">
      <c r="B542" s="99"/>
      <c r="C542" s="16"/>
      <c r="D542" s="26"/>
      <c r="E542" s="16"/>
    </row>
    <row r="543" spans="2:5" ht="13.5" customHeight="1">
      <c r="B543" s="99"/>
      <c r="C543" s="16"/>
      <c r="D543" s="26"/>
      <c r="E543" s="16"/>
    </row>
    <row r="544" spans="2:5" ht="13.5" customHeight="1">
      <c r="B544" s="99"/>
      <c r="C544" s="16"/>
      <c r="D544" s="26"/>
      <c r="E544" s="16"/>
    </row>
    <row r="545" spans="2:5" ht="13.5" customHeight="1">
      <c r="B545" s="99"/>
      <c r="C545" s="16"/>
      <c r="D545" s="26"/>
      <c r="E545" s="16"/>
    </row>
    <row r="546" spans="2:5" ht="13.5" customHeight="1">
      <c r="B546" s="99"/>
      <c r="C546" s="16"/>
      <c r="D546" s="26"/>
      <c r="E546" s="16"/>
    </row>
    <row r="547" spans="2:5" ht="15" customHeight="1">
      <c r="B547" s="99"/>
      <c r="C547" s="16"/>
      <c r="D547" s="26"/>
      <c r="E547" s="16"/>
    </row>
    <row r="548" spans="2:5" ht="13.5" customHeight="1">
      <c r="B548" s="99"/>
      <c r="C548" s="16"/>
      <c r="D548" s="26"/>
      <c r="E548" s="16"/>
    </row>
    <row r="549" spans="2:5" ht="12.75" customHeight="1">
      <c r="B549" s="99"/>
      <c r="C549" s="16"/>
      <c r="D549" s="26"/>
      <c r="E549" s="16"/>
    </row>
    <row r="550" spans="2:5" ht="12.75" customHeight="1">
      <c r="B550" s="99"/>
      <c r="C550" s="16"/>
      <c r="D550" s="26"/>
      <c r="E550" s="16"/>
    </row>
    <row r="551" spans="2:5" ht="12.75" customHeight="1">
      <c r="B551" s="99"/>
      <c r="C551" s="16"/>
      <c r="D551" s="26"/>
      <c r="E551" s="16"/>
    </row>
    <row r="552" spans="2:5" ht="12.75" customHeight="1">
      <c r="B552" s="99"/>
      <c r="C552" s="16"/>
      <c r="D552" s="26"/>
      <c r="E552" s="16"/>
    </row>
    <row r="553" spans="1:7" s="4" customFormat="1" ht="32.25" customHeight="1">
      <c r="A553" s="73"/>
      <c r="B553" s="102"/>
      <c r="C553" s="25"/>
      <c r="D553" s="21"/>
      <c r="E553" s="15"/>
      <c r="F553" s="15"/>
      <c r="G553" s="12"/>
    </row>
    <row r="554" spans="2:7" ht="12.75" customHeight="1">
      <c r="B554" s="99"/>
      <c r="C554" s="16"/>
      <c r="D554" s="16"/>
      <c r="E554" s="16"/>
      <c r="F554" s="16"/>
      <c r="G554" s="12"/>
    </row>
    <row r="555" spans="2:7" ht="12.75" customHeight="1">
      <c r="B555" s="99"/>
      <c r="C555" s="16"/>
      <c r="D555" s="26"/>
      <c r="E555" s="16"/>
      <c r="F555" s="16"/>
      <c r="G555" s="12"/>
    </row>
    <row r="556" spans="2:7" ht="15" customHeight="1">
      <c r="B556" s="99"/>
      <c r="C556" s="16"/>
      <c r="D556" s="26"/>
      <c r="E556" s="16"/>
      <c r="F556" s="16"/>
      <c r="G556" s="12"/>
    </row>
    <row r="557" spans="2:7" ht="23.25" customHeight="1">
      <c r="B557" s="103"/>
      <c r="C557" s="27"/>
      <c r="D557" s="26"/>
      <c r="E557" s="16"/>
      <c r="F557" s="16"/>
      <c r="G557" s="12"/>
    </row>
    <row r="558" spans="2:7" ht="14.25" customHeight="1">
      <c r="B558" s="99"/>
      <c r="C558" s="16"/>
      <c r="D558" s="26"/>
      <c r="E558" s="16"/>
      <c r="F558" s="16"/>
      <c r="G558" s="12"/>
    </row>
    <row r="559" spans="2:7" ht="12.75">
      <c r="B559" s="99"/>
      <c r="C559" s="16"/>
      <c r="D559" s="26"/>
      <c r="E559" s="16"/>
      <c r="F559" s="16"/>
      <c r="G559" s="12"/>
    </row>
    <row r="560" spans="2:7" ht="12.75">
      <c r="B560" s="99"/>
      <c r="C560" s="16"/>
      <c r="D560" s="26"/>
      <c r="E560" s="16"/>
      <c r="F560" s="16"/>
      <c r="G560" s="12"/>
    </row>
    <row r="561" spans="2:7" ht="12.75">
      <c r="B561" s="99"/>
      <c r="C561" s="16"/>
      <c r="D561" s="26"/>
      <c r="E561" s="16"/>
      <c r="F561" s="16"/>
      <c r="G561" s="12"/>
    </row>
    <row r="562" spans="2:7" ht="12.75">
      <c r="B562" s="99"/>
      <c r="C562" s="16"/>
      <c r="D562" s="26"/>
      <c r="E562" s="16"/>
      <c r="F562" s="16"/>
      <c r="G562" s="12"/>
    </row>
    <row r="563" spans="2:7" ht="12.75">
      <c r="B563" s="99"/>
      <c r="C563" s="16"/>
      <c r="D563" s="26"/>
      <c r="E563" s="16"/>
      <c r="F563" s="16"/>
      <c r="G563" s="12"/>
    </row>
    <row r="564" spans="2:7" ht="12.75">
      <c r="B564" s="99"/>
      <c r="C564" s="16"/>
      <c r="D564" s="26"/>
      <c r="E564" s="16"/>
      <c r="F564" s="16"/>
      <c r="G564" s="12"/>
    </row>
    <row r="565" spans="2:7" ht="12.75">
      <c r="B565" s="99"/>
      <c r="C565" s="16"/>
      <c r="D565" s="26"/>
      <c r="E565" s="16"/>
      <c r="F565" s="16"/>
      <c r="G565" s="12"/>
    </row>
    <row r="566" spans="2:7" ht="12.75">
      <c r="B566" s="99"/>
      <c r="C566" s="16"/>
      <c r="D566" s="26"/>
      <c r="E566" s="16"/>
      <c r="F566" s="16"/>
      <c r="G566" s="12"/>
    </row>
    <row r="567" spans="2:7" ht="12.75">
      <c r="B567" s="99"/>
      <c r="C567" s="16"/>
      <c r="D567" s="26"/>
      <c r="E567" s="16"/>
      <c r="F567" s="16"/>
      <c r="G567" s="12"/>
    </row>
    <row r="568" spans="2:7" ht="12.75">
      <c r="B568" s="99"/>
      <c r="C568" s="16"/>
      <c r="D568" s="26"/>
      <c r="E568" s="16"/>
      <c r="F568" s="16"/>
      <c r="G568" s="12"/>
    </row>
    <row r="569" spans="2:7" ht="14.25" customHeight="1">
      <c r="B569" s="99"/>
      <c r="C569" s="16"/>
      <c r="D569" s="26"/>
      <c r="E569" s="16"/>
      <c r="F569" s="16"/>
      <c r="G569" s="12"/>
    </row>
    <row r="570" spans="2:7" ht="12.75">
      <c r="B570" s="99"/>
      <c r="C570" s="16"/>
      <c r="D570" s="26"/>
      <c r="E570" s="16"/>
      <c r="F570" s="16"/>
      <c r="G570" s="12"/>
    </row>
    <row r="571" spans="1:7" s="4" customFormat="1" ht="12.75">
      <c r="A571" s="73"/>
      <c r="B571" s="85"/>
      <c r="C571" s="21"/>
      <c r="D571" s="21"/>
      <c r="E571" s="15"/>
      <c r="F571" s="11"/>
      <c r="G571" s="10"/>
    </row>
    <row r="572" spans="1:7" s="4" customFormat="1" ht="36.75" customHeight="1">
      <c r="A572" s="73"/>
      <c r="B572" s="85"/>
      <c r="C572" s="21"/>
      <c r="D572" s="21"/>
      <c r="E572" s="15"/>
      <c r="F572" s="11"/>
      <c r="G572" s="10"/>
    </row>
    <row r="573" spans="1:7" s="4" customFormat="1" ht="12.75">
      <c r="A573" s="73"/>
      <c r="B573" s="104"/>
      <c r="C573" s="28"/>
      <c r="D573" s="28"/>
      <c r="E573" s="15"/>
      <c r="F573" s="11"/>
      <c r="G573" s="10"/>
    </row>
    <row r="574" spans="1:7" s="4" customFormat="1" ht="24" customHeight="1">
      <c r="A574" s="73"/>
      <c r="B574" s="85"/>
      <c r="C574" s="21"/>
      <c r="D574" s="28"/>
      <c r="E574" s="15"/>
      <c r="F574" s="11"/>
      <c r="G574" s="10"/>
    </row>
    <row r="575" spans="1:7" s="4" customFormat="1" ht="81" customHeight="1">
      <c r="A575" s="73"/>
      <c r="B575" s="85"/>
      <c r="C575" s="21"/>
      <c r="D575" s="28"/>
      <c r="E575" s="15"/>
      <c r="F575" s="11"/>
      <c r="G575" s="10"/>
    </row>
    <row r="576" spans="1:7" s="4" customFormat="1" ht="49.5" customHeight="1">
      <c r="A576" s="73"/>
      <c r="B576" s="105"/>
      <c r="C576" s="21"/>
      <c r="D576" s="28"/>
      <c r="E576" s="15"/>
      <c r="F576" s="11"/>
      <c r="G576" s="10"/>
    </row>
    <row r="577" spans="1:7" s="4" customFormat="1" ht="54.75" customHeight="1">
      <c r="A577" s="73"/>
      <c r="B577" s="85"/>
      <c r="C577" s="21"/>
      <c r="D577" s="28"/>
      <c r="E577" s="15"/>
      <c r="F577" s="11"/>
      <c r="G577" s="10"/>
    </row>
    <row r="578" spans="1:7" s="4" customFormat="1" ht="45.75" customHeight="1">
      <c r="A578" s="73"/>
      <c r="B578" s="85"/>
      <c r="C578" s="21"/>
      <c r="D578" s="28"/>
      <c r="E578" s="15"/>
      <c r="F578" s="11"/>
      <c r="G578" s="10"/>
    </row>
    <row r="579" spans="1:7" s="4" customFormat="1" ht="40.5" customHeight="1">
      <c r="A579" s="73"/>
      <c r="B579" s="104"/>
      <c r="C579" s="28"/>
      <c r="D579" s="28"/>
      <c r="E579" s="15"/>
      <c r="F579" s="11"/>
      <c r="G579" s="10"/>
    </row>
    <row r="580" spans="1:7" s="4" customFormat="1" ht="66.75" customHeight="1">
      <c r="A580" s="73"/>
      <c r="B580" s="85"/>
      <c r="C580" s="21"/>
      <c r="D580" s="21"/>
      <c r="E580" s="15"/>
      <c r="F580" s="11"/>
      <c r="G580" s="10"/>
    </row>
    <row r="581" spans="1:7" s="4" customFormat="1" ht="13.5" customHeight="1">
      <c r="A581" s="73"/>
      <c r="B581" s="100"/>
      <c r="C581" s="20"/>
      <c r="D581" s="27"/>
      <c r="E581" s="16"/>
      <c r="F581" s="11"/>
      <c r="G581" s="10"/>
    </row>
    <row r="582" spans="1:7" s="4" customFormat="1" ht="25.5" customHeight="1">
      <c r="A582" s="73"/>
      <c r="B582" s="100"/>
      <c r="C582" s="20"/>
      <c r="D582" s="20"/>
      <c r="E582" s="16"/>
      <c r="F582" s="11"/>
      <c r="G582" s="10"/>
    </row>
    <row r="583" spans="1:7" s="4" customFormat="1" ht="12.75">
      <c r="A583" s="73"/>
      <c r="B583" s="85"/>
      <c r="C583" s="21"/>
      <c r="D583" s="21"/>
      <c r="E583" s="15"/>
      <c r="F583" s="11"/>
      <c r="G583" s="10"/>
    </row>
    <row r="584" spans="1:7" s="4" customFormat="1" ht="48.75" customHeight="1">
      <c r="A584" s="73"/>
      <c r="B584" s="85"/>
      <c r="C584" s="21"/>
      <c r="D584" s="21"/>
      <c r="E584" s="15"/>
      <c r="F584" s="11"/>
      <c r="G584" s="10"/>
    </row>
    <row r="585" spans="1:7" s="4" customFormat="1" ht="33" customHeight="1">
      <c r="A585" s="73"/>
      <c r="B585" s="85"/>
      <c r="C585" s="21"/>
      <c r="D585" s="21"/>
      <c r="E585" s="15"/>
      <c r="F585" s="11"/>
      <c r="G585" s="10"/>
    </row>
    <row r="586" spans="1:7" s="4" customFormat="1" ht="12.75" customHeight="1">
      <c r="A586" s="73"/>
      <c r="B586" s="99"/>
      <c r="C586" s="16"/>
      <c r="D586" s="16"/>
      <c r="E586" s="16"/>
      <c r="F586" s="11"/>
      <c r="G586" s="10"/>
    </row>
    <row r="587" spans="1:7" s="4" customFormat="1" ht="12.75" customHeight="1">
      <c r="A587" s="73"/>
      <c r="B587" s="99"/>
      <c r="C587" s="16"/>
      <c r="D587" s="20"/>
      <c r="E587" s="16"/>
      <c r="F587" s="11"/>
      <c r="G587" s="10"/>
    </row>
    <row r="588" spans="1:7" s="4" customFormat="1" ht="12.75" customHeight="1">
      <c r="A588" s="73"/>
      <c r="B588" s="99"/>
      <c r="C588" s="16"/>
      <c r="D588" s="20"/>
      <c r="E588" s="16"/>
      <c r="F588" s="11"/>
      <c r="G588" s="10"/>
    </row>
    <row r="589" spans="1:7" s="4" customFormat="1" ht="12.75" customHeight="1">
      <c r="A589" s="73"/>
      <c r="B589" s="99"/>
      <c r="C589" s="16"/>
      <c r="D589" s="20"/>
      <c r="E589" s="16"/>
      <c r="F589" s="11"/>
      <c r="G589" s="10"/>
    </row>
    <row r="590" spans="1:7" s="4" customFormat="1" ht="12.75" customHeight="1">
      <c r="A590" s="73"/>
      <c r="B590" s="99"/>
      <c r="C590" s="16"/>
      <c r="D590" s="20"/>
      <c r="E590" s="16"/>
      <c r="F590" s="11"/>
      <c r="G590" s="10"/>
    </row>
    <row r="591" spans="1:7" s="4" customFormat="1" ht="21.75" customHeight="1">
      <c r="A591" s="73"/>
      <c r="B591" s="106"/>
      <c r="C591" s="29"/>
      <c r="D591" s="20"/>
      <c r="E591" s="16"/>
      <c r="F591" s="11"/>
      <c r="G591" s="10"/>
    </row>
    <row r="592" spans="1:7" s="4" customFormat="1" ht="12.75" customHeight="1">
      <c r="A592" s="73"/>
      <c r="B592" s="99"/>
      <c r="C592" s="16"/>
      <c r="D592" s="20"/>
      <c r="E592" s="16"/>
      <c r="F592" s="11"/>
      <c r="G592" s="10"/>
    </row>
    <row r="593" spans="1:7" s="4" customFormat="1" ht="12.75" customHeight="1">
      <c r="A593" s="73"/>
      <c r="B593" s="99"/>
      <c r="C593" s="16"/>
      <c r="D593" s="20"/>
      <c r="E593" s="16"/>
      <c r="F593" s="11"/>
      <c r="G593" s="10"/>
    </row>
    <row r="594" spans="1:7" s="4" customFormat="1" ht="12.75" customHeight="1">
      <c r="A594" s="73"/>
      <c r="B594" s="99"/>
      <c r="C594" s="16"/>
      <c r="D594" s="20"/>
      <c r="E594" s="16"/>
      <c r="F594" s="11"/>
      <c r="G594" s="10"/>
    </row>
    <row r="595" spans="1:7" s="4" customFormat="1" ht="45" customHeight="1">
      <c r="A595" s="73"/>
      <c r="B595" s="102"/>
      <c r="C595" s="25"/>
      <c r="D595" s="21"/>
      <c r="E595" s="15"/>
      <c r="F595" s="11"/>
      <c r="G595" s="10"/>
    </row>
    <row r="596" spans="1:7" s="4" customFormat="1" ht="12.75">
      <c r="A596" s="73"/>
      <c r="B596" s="99"/>
      <c r="C596" s="16"/>
      <c r="D596" s="20"/>
      <c r="E596" s="16"/>
      <c r="F596" s="11"/>
      <c r="G596" s="10"/>
    </row>
    <row r="597" spans="1:7" s="4" customFormat="1" ht="12.75">
      <c r="A597" s="73"/>
      <c r="B597" s="107"/>
      <c r="C597" s="16"/>
      <c r="D597" s="20"/>
      <c r="E597" s="16"/>
      <c r="F597" s="11"/>
      <c r="G597" s="10"/>
    </row>
    <row r="598" spans="1:7" s="4" customFormat="1" ht="12.75">
      <c r="A598" s="73"/>
      <c r="B598" s="106"/>
      <c r="C598" s="29"/>
      <c r="D598" s="20"/>
      <c r="E598" s="16"/>
      <c r="F598" s="11"/>
      <c r="G598" s="10"/>
    </row>
    <row r="599" spans="1:7" s="4" customFormat="1" ht="15" customHeight="1">
      <c r="A599" s="73"/>
      <c r="B599" s="99"/>
      <c r="C599" s="16"/>
      <c r="D599" s="20"/>
      <c r="E599" s="16"/>
      <c r="F599" s="11"/>
      <c r="G599" s="10"/>
    </row>
    <row r="600" spans="1:7" s="4" customFormat="1" ht="12.75">
      <c r="A600" s="73"/>
      <c r="B600" s="99"/>
      <c r="C600" s="16"/>
      <c r="D600" s="20"/>
      <c r="E600" s="16"/>
      <c r="F600" s="11"/>
      <c r="G600" s="10"/>
    </row>
    <row r="601" spans="1:7" s="4" customFormat="1" ht="12.75">
      <c r="A601" s="73"/>
      <c r="B601" s="99"/>
      <c r="C601" s="16"/>
      <c r="D601" s="20"/>
      <c r="E601" s="16"/>
      <c r="F601" s="11"/>
      <c r="G601" s="10"/>
    </row>
    <row r="602" spans="1:7" s="4" customFormat="1" ht="45.75" customHeight="1">
      <c r="A602" s="73"/>
      <c r="B602" s="102"/>
      <c r="C602" s="25"/>
      <c r="D602" s="21"/>
      <c r="E602" s="15"/>
      <c r="F602" s="11"/>
      <c r="G602" s="10"/>
    </row>
    <row r="603" spans="1:7" s="4" customFormat="1" ht="12.75">
      <c r="A603" s="73"/>
      <c r="B603" s="99"/>
      <c r="C603" s="16"/>
      <c r="D603" s="20"/>
      <c r="E603" s="16"/>
      <c r="F603" s="11"/>
      <c r="G603" s="10"/>
    </row>
    <row r="604" spans="1:7" s="4" customFormat="1" ht="12.75">
      <c r="A604" s="73"/>
      <c r="B604" s="99"/>
      <c r="C604" s="16"/>
      <c r="D604" s="20"/>
      <c r="E604" s="16"/>
      <c r="F604" s="11"/>
      <c r="G604" s="10"/>
    </row>
    <row r="605" spans="1:7" s="4" customFormat="1" ht="44.25" customHeight="1">
      <c r="A605" s="73"/>
      <c r="B605" s="102"/>
      <c r="C605" s="25"/>
      <c r="D605" s="21"/>
      <c r="E605" s="15"/>
      <c r="F605" s="11"/>
      <c r="G605" s="10"/>
    </row>
    <row r="606" spans="1:7" s="4" customFormat="1" ht="12.75" customHeight="1">
      <c r="A606" s="73"/>
      <c r="B606" s="99"/>
      <c r="C606" s="16"/>
      <c r="D606" s="20"/>
      <c r="E606" s="16"/>
      <c r="F606" s="11"/>
      <c r="G606" s="10"/>
    </row>
    <row r="607" spans="1:7" s="4" customFormat="1" ht="101.25" customHeight="1">
      <c r="A607" s="73"/>
      <c r="B607" s="85"/>
      <c r="C607" s="21"/>
      <c r="D607" s="21"/>
      <c r="E607" s="15"/>
      <c r="F607" s="11"/>
      <c r="G607" s="10"/>
    </row>
    <row r="608" spans="1:7" s="4" customFormat="1" ht="90" customHeight="1">
      <c r="A608" s="73"/>
      <c r="B608" s="85"/>
      <c r="C608" s="21"/>
      <c r="D608" s="21"/>
      <c r="E608" s="15"/>
      <c r="F608" s="11"/>
      <c r="G608" s="10"/>
    </row>
    <row r="609" spans="1:7" s="4" customFormat="1" ht="34.5" customHeight="1">
      <c r="A609" s="73"/>
      <c r="B609" s="85"/>
      <c r="C609" s="21"/>
      <c r="D609" s="21"/>
      <c r="E609" s="15"/>
      <c r="F609" s="11"/>
      <c r="G609" s="10"/>
    </row>
    <row r="610" spans="1:7" s="4" customFormat="1" ht="47.25" customHeight="1">
      <c r="A610" s="73"/>
      <c r="B610" s="85"/>
      <c r="C610" s="21"/>
      <c r="D610" s="21"/>
      <c r="E610" s="15"/>
      <c r="F610" s="11"/>
      <c r="G610" s="10"/>
    </row>
    <row r="611" spans="1:7" s="4" customFormat="1" ht="32.25" customHeight="1">
      <c r="A611" s="73"/>
      <c r="B611" s="85"/>
      <c r="C611" s="21"/>
      <c r="D611" s="21"/>
      <c r="E611" s="15"/>
      <c r="F611" s="11"/>
      <c r="G611" s="10"/>
    </row>
    <row r="612" spans="1:7" s="4" customFormat="1" ht="59.25" customHeight="1">
      <c r="A612" s="73"/>
      <c r="B612" s="85"/>
      <c r="C612" s="21"/>
      <c r="D612" s="21"/>
      <c r="E612" s="15"/>
      <c r="F612" s="11"/>
      <c r="G612" s="10"/>
    </row>
    <row r="613" spans="1:7" s="4" customFormat="1" ht="66.75" customHeight="1">
      <c r="A613" s="73"/>
      <c r="B613" s="85"/>
      <c r="C613" s="21"/>
      <c r="D613" s="21"/>
      <c r="E613" s="15"/>
      <c r="F613" s="11"/>
      <c r="G613" s="10"/>
    </row>
    <row r="614" spans="1:7" s="4" customFormat="1" ht="22.5" customHeight="1">
      <c r="A614" s="73"/>
      <c r="B614" s="102"/>
      <c r="C614" s="25"/>
      <c r="D614" s="21"/>
      <c r="E614" s="15"/>
      <c r="F614" s="11"/>
      <c r="G614" s="10"/>
    </row>
    <row r="615" spans="1:7" s="4" customFormat="1" ht="89.25" customHeight="1">
      <c r="A615" s="73"/>
      <c r="B615" s="85"/>
      <c r="C615" s="21"/>
      <c r="D615" s="21"/>
      <c r="E615" s="15"/>
      <c r="F615" s="11"/>
      <c r="G615" s="10"/>
    </row>
    <row r="616" spans="2:5" ht="12.75">
      <c r="B616" s="100"/>
      <c r="C616" s="20"/>
      <c r="D616" s="20"/>
      <c r="E616" s="16"/>
    </row>
    <row r="617" spans="1:7" s="1" customFormat="1" ht="12.75">
      <c r="A617" s="81"/>
      <c r="B617" s="100"/>
      <c r="C617" s="20"/>
      <c r="D617" s="20"/>
      <c r="E617" s="16"/>
      <c r="F617" s="11"/>
      <c r="G617" s="10"/>
    </row>
    <row r="618" spans="1:7" s="1" customFormat="1" ht="12.75">
      <c r="A618" s="81"/>
      <c r="B618" s="100"/>
      <c r="C618" s="20"/>
      <c r="D618" s="20"/>
      <c r="E618" s="16"/>
      <c r="F618" s="11"/>
      <c r="G618" s="10"/>
    </row>
    <row r="619" spans="1:7" s="1" customFormat="1" ht="12.75">
      <c r="A619" s="81"/>
      <c r="B619" s="100"/>
      <c r="C619" s="20"/>
      <c r="D619" s="20"/>
      <c r="E619" s="16"/>
      <c r="F619" s="11"/>
      <c r="G619" s="10"/>
    </row>
    <row r="620" spans="1:7" s="1" customFormat="1" ht="12.75">
      <c r="A620" s="81"/>
      <c r="B620" s="100"/>
      <c r="C620" s="20"/>
      <c r="D620" s="20"/>
      <c r="E620" s="16"/>
      <c r="F620" s="11"/>
      <c r="G620" s="10"/>
    </row>
    <row r="621" spans="1:7" s="1" customFormat="1" ht="43.5" customHeight="1">
      <c r="A621" s="81"/>
      <c r="B621" s="100"/>
      <c r="C621" s="20"/>
      <c r="D621" s="20"/>
      <c r="E621" s="16"/>
      <c r="F621" s="11"/>
      <c r="G621" s="10"/>
    </row>
    <row r="622" spans="1:7" s="7" customFormat="1" ht="48.75" customHeight="1">
      <c r="A622" s="81"/>
      <c r="B622" s="85"/>
      <c r="C622" s="21"/>
      <c r="D622" s="21"/>
      <c r="E622" s="15"/>
      <c r="F622" s="11"/>
      <c r="G622" s="10"/>
    </row>
    <row r="623" spans="1:7" s="4" customFormat="1" ht="127.5" customHeight="1">
      <c r="A623" s="73"/>
      <c r="B623" s="85"/>
      <c r="C623" s="21"/>
      <c r="D623" s="21"/>
      <c r="E623" s="15"/>
      <c r="F623" s="11"/>
      <c r="G623" s="10"/>
    </row>
    <row r="624" spans="1:7" s="4" customFormat="1" ht="111.75" customHeight="1">
      <c r="A624" s="73"/>
      <c r="B624" s="85"/>
      <c r="C624" s="21"/>
      <c r="D624" s="21"/>
      <c r="E624" s="15"/>
      <c r="F624" s="11"/>
      <c r="G624" s="10"/>
    </row>
    <row r="625" spans="1:7" s="4" customFormat="1" ht="108.75" customHeight="1">
      <c r="A625" s="73"/>
      <c r="B625" s="108"/>
      <c r="C625" s="25"/>
      <c r="D625" s="21"/>
      <c r="E625" s="15"/>
      <c r="F625" s="11"/>
      <c r="G625" s="10"/>
    </row>
    <row r="626" spans="2:5" ht="13.5" customHeight="1">
      <c r="B626" s="109"/>
      <c r="C626" s="26"/>
      <c r="D626" s="21"/>
      <c r="E626" s="15"/>
    </row>
    <row r="627" spans="2:5" ht="12" customHeight="1">
      <c r="B627" s="109"/>
      <c r="C627" s="26"/>
      <c r="D627" s="20"/>
      <c r="E627" s="16"/>
    </row>
    <row r="628" spans="1:7" s="1" customFormat="1" ht="15" customHeight="1">
      <c r="A628" s="81"/>
      <c r="B628" s="110"/>
      <c r="C628" s="20"/>
      <c r="D628" s="20"/>
      <c r="E628" s="16"/>
      <c r="F628" s="11"/>
      <c r="G628" s="10"/>
    </row>
    <row r="629" spans="1:7" s="7" customFormat="1" ht="56.25" customHeight="1">
      <c r="A629" s="81"/>
      <c r="B629" s="111"/>
      <c r="C629" s="25"/>
      <c r="D629" s="21"/>
      <c r="E629" s="15"/>
      <c r="F629" s="11"/>
      <c r="G629" s="10"/>
    </row>
    <row r="630" spans="1:7" s="7" customFormat="1" ht="36.75" customHeight="1">
      <c r="A630" s="81"/>
      <c r="B630" s="102"/>
      <c r="C630" s="25"/>
      <c r="D630" s="21"/>
      <c r="E630" s="15"/>
      <c r="F630" s="11"/>
      <c r="G630" s="10"/>
    </row>
    <row r="631" spans="1:7" s="1" customFormat="1" ht="13.5" customHeight="1">
      <c r="A631" s="81"/>
      <c r="B631" s="99"/>
      <c r="C631" s="16"/>
      <c r="D631" s="20"/>
      <c r="E631" s="16"/>
      <c r="F631" s="11"/>
      <c r="G631" s="10"/>
    </row>
    <row r="632" spans="1:7" s="1" customFormat="1" ht="13.5" customHeight="1">
      <c r="A632" s="81"/>
      <c r="B632" s="99"/>
      <c r="C632" s="16"/>
      <c r="D632" s="20"/>
      <c r="E632" s="16"/>
      <c r="F632" s="11"/>
      <c r="G632" s="10"/>
    </row>
    <row r="633" spans="1:7" s="1" customFormat="1" ht="21.75" customHeight="1">
      <c r="A633" s="81"/>
      <c r="B633" s="103"/>
      <c r="C633" s="27"/>
      <c r="D633" s="20"/>
      <c r="E633" s="16"/>
      <c r="F633" s="11"/>
      <c r="G633" s="10"/>
    </row>
    <row r="634" spans="1:7" s="1" customFormat="1" ht="12.75" customHeight="1">
      <c r="A634" s="81"/>
      <c r="B634" s="99"/>
      <c r="C634" s="16"/>
      <c r="D634" s="26"/>
      <c r="E634" s="16"/>
      <c r="F634" s="11"/>
      <c r="G634" s="10"/>
    </row>
    <row r="635" spans="1:7" s="1" customFormat="1" ht="12.75" customHeight="1">
      <c r="A635" s="81"/>
      <c r="B635" s="99"/>
      <c r="C635" s="16"/>
      <c r="D635" s="26"/>
      <c r="E635" s="16"/>
      <c r="F635" s="11"/>
      <c r="G635" s="10"/>
    </row>
    <row r="636" spans="1:7" s="1" customFormat="1" ht="12.75" customHeight="1">
      <c r="A636" s="81"/>
      <c r="B636" s="99"/>
      <c r="C636" s="16"/>
      <c r="D636" s="26"/>
      <c r="E636" s="16"/>
      <c r="F636" s="11"/>
      <c r="G636" s="10"/>
    </row>
    <row r="637" spans="1:7" s="1" customFormat="1" ht="12.75" customHeight="1">
      <c r="A637" s="81"/>
      <c r="B637" s="99"/>
      <c r="C637" s="16"/>
      <c r="D637" s="26"/>
      <c r="E637" s="16"/>
      <c r="F637" s="11"/>
      <c r="G637" s="10"/>
    </row>
    <row r="638" spans="1:7" s="1" customFormat="1" ht="12.75" customHeight="1">
      <c r="A638" s="81"/>
      <c r="B638" s="99"/>
      <c r="C638" s="16"/>
      <c r="D638" s="26"/>
      <c r="E638" s="16"/>
      <c r="F638" s="11"/>
      <c r="G638" s="10"/>
    </row>
    <row r="639" spans="1:7" s="1" customFormat="1" ht="12.75" customHeight="1">
      <c r="A639" s="81"/>
      <c r="B639" s="99"/>
      <c r="C639" s="16"/>
      <c r="D639" s="26"/>
      <c r="E639" s="16"/>
      <c r="F639" s="11"/>
      <c r="G639" s="10"/>
    </row>
    <row r="640" spans="1:7" s="1" customFormat="1" ht="12.75" customHeight="1">
      <c r="A640" s="81"/>
      <c r="B640" s="99"/>
      <c r="C640" s="16"/>
      <c r="D640" s="26"/>
      <c r="E640" s="16"/>
      <c r="F640" s="11"/>
      <c r="G640" s="10"/>
    </row>
    <row r="641" spans="1:7" s="1" customFormat="1" ht="12.75" customHeight="1">
      <c r="A641" s="81"/>
      <c r="B641" s="99"/>
      <c r="C641" s="16"/>
      <c r="D641" s="26"/>
      <c r="E641" s="16"/>
      <c r="F641" s="11"/>
      <c r="G641" s="10"/>
    </row>
    <row r="642" spans="1:7" s="1" customFormat="1" ht="12.75" customHeight="1">
      <c r="A642" s="81"/>
      <c r="B642" s="99"/>
      <c r="C642" s="16"/>
      <c r="D642" s="26"/>
      <c r="E642" s="16"/>
      <c r="F642" s="11"/>
      <c r="G642" s="10"/>
    </row>
    <row r="643" spans="1:7" s="1" customFormat="1" ht="12.75" customHeight="1">
      <c r="A643" s="81"/>
      <c r="B643" s="99"/>
      <c r="C643" s="16"/>
      <c r="D643" s="26"/>
      <c r="E643" s="16"/>
      <c r="F643" s="11"/>
      <c r="G643" s="10"/>
    </row>
    <row r="644" spans="1:7" s="1" customFormat="1" ht="12.75" customHeight="1">
      <c r="A644" s="81"/>
      <c r="B644" s="99"/>
      <c r="C644" s="16"/>
      <c r="D644" s="26"/>
      <c r="E644" s="16"/>
      <c r="F644" s="11"/>
      <c r="G644" s="10"/>
    </row>
    <row r="645" spans="1:7" s="1" customFormat="1" ht="12.75" customHeight="1">
      <c r="A645" s="81"/>
      <c r="B645" s="99"/>
      <c r="C645" s="16"/>
      <c r="D645" s="26"/>
      <c r="E645" s="16"/>
      <c r="F645" s="11"/>
      <c r="G645" s="10"/>
    </row>
    <row r="646" spans="1:7" s="1" customFormat="1" ht="12.75" customHeight="1">
      <c r="A646" s="81"/>
      <c r="B646" s="99"/>
      <c r="C646" s="16"/>
      <c r="D646" s="26"/>
      <c r="E646" s="16"/>
      <c r="F646" s="11"/>
      <c r="G646" s="10"/>
    </row>
    <row r="647" spans="1:7" s="7" customFormat="1" ht="28.5" customHeight="1">
      <c r="A647" s="81"/>
      <c r="B647" s="102"/>
      <c r="C647" s="25"/>
      <c r="D647" s="21"/>
      <c r="E647" s="15"/>
      <c r="F647" s="11"/>
      <c r="G647" s="10"/>
    </row>
    <row r="648" spans="1:7" s="1" customFormat="1" ht="21.75" customHeight="1">
      <c r="A648" s="81"/>
      <c r="B648" s="103"/>
      <c r="C648" s="27"/>
      <c r="D648" s="20"/>
      <c r="E648" s="16"/>
      <c r="F648" s="11"/>
      <c r="G648" s="10"/>
    </row>
    <row r="649" spans="1:7" s="1" customFormat="1" ht="12.75" customHeight="1">
      <c r="A649" s="81"/>
      <c r="B649" s="99"/>
      <c r="C649" s="16"/>
      <c r="D649" s="26"/>
      <c r="E649" s="16"/>
      <c r="F649" s="11"/>
      <c r="G649" s="10"/>
    </row>
    <row r="650" spans="1:7" s="1" customFormat="1" ht="12.75" customHeight="1">
      <c r="A650" s="81"/>
      <c r="B650" s="99"/>
      <c r="C650" s="16"/>
      <c r="D650" s="26"/>
      <c r="E650" s="16"/>
      <c r="F650" s="11"/>
      <c r="G650" s="10"/>
    </row>
    <row r="651" spans="1:7" s="1" customFormat="1" ht="12.75" customHeight="1">
      <c r="A651" s="81"/>
      <c r="B651" s="99"/>
      <c r="C651" s="16"/>
      <c r="D651" s="26"/>
      <c r="E651" s="16"/>
      <c r="F651" s="11"/>
      <c r="G651" s="10"/>
    </row>
    <row r="652" spans="1:7" s="1" customFormat="1" ht="12.75" customHeight="1">
      <c r="A652" s="81"/>
      <c r="B652" s="99"/>
      <c r="C652" s="16"/>
      <c r="D652" s="26"/>
      <c r="E652" s="16"/>
      <c r="F652" s="11"/>
      <c r="G652" s="10"/>
    </row>
    <row r="653" spans="1:7" s="1" customFormat="1" ht="12.75" customHeight="1">
      <c r="A653" s="81"/>
      <c r="B653" s="99"/>
      <c r="C653" s="16"/>
      <c r="D653" s="26"/>
      <c r="E653" s="16"/>
      <c r="F653" s="11"/>
      <c r="G653" s="10"/>
    </row>
    <row r="654" spans="1:7" s="1" customFormat="1" ht="12.75" customHeight="1">
      <c r="A654" s="81"/>
      <c r="B654" s="99"/>
      <c r="C654" s="16"/>
      <c r="D654" s="26"/>
      <c r="E654" s="16"/>
      <c r="F654" s="11"/>
      <c r="G654" s="10"/>
    </row>
    <row r="655" spans="1:7" s="1" customFormat="1" ht="12.75" customHeight="1">
      <c r="A655" s="81"/>
      <c r="B655" s="99"/>
      <c r="C655" s="16"/>
      <c r="D655" s="26"/>
      <c r="E655" s="16"/>
      <c r="F655" s="11"/>
      <c r="G655" s="10"/>
    </row>
    <row r="656" spans="1:7" s="1" customFormat="1" ht="12.75" customHeight="1">
      <c r="A656" s="81"/>
      <c r="B656" s="99"/>
      <c r="C656" s="16"/>
      <c r="D656" s="26"/>
      <c r="E656" s="16"/>
      <c r="F656" s="11"/>
      <c r="G656" s="10"/>
    </row>
    <row r="657" spans="1:7" s="1" customFormat="1" ht="13.5" customHeight="1">
      <c r="A657" s="81"/>
      <c r="B657" s="99"/>
      <c r="C657" s="16"/>
      <c r="D657" s="26"/>
      <c r="E657" s="16"/>
      <c r="F657" s="11"/>
      <c r="G657" s="10"/>
    </row>
    <row r="658" spans="1:7" s="1" customFormat="1" ht="15" customHeight="1">
      <c r="A658" s="81"/>
      <c r="B658" s="99"/>
      <c r="C658" s="16"/>
      <c r="D658" s="26"/>
      <c r="E658" s="16"/>
      <c r="F658" s="11"/>
      <c r="G658" s="10"/>
    </row>
    <row r="659" spans="1:7" s="1" customFormat="1" ht="13.5" customHeight="1">
      <c r="A659" s="81"/>
      <c r="B659" s="99"/>
      <c r="C659" s="16"/>
      <c r="D659" s="26"/>
      <c r="E659" s="16"/>
      <c r="F659" s="11"/>
      <c r="G659" s="10"/>
    </row>
    <row r="660" spans="1:7" s="1" customFormat="1" ht="13.5" customHeight="1">
      <c r="A660" s="81"/>
      <c r="B660" s="99"/>
      <c r="C660" s="16"/>
      <c r="D660" s="26"/>
      <c r="E660" s="16"/>
      <c r="F660" s="11"/>
      <c r="G660" s="10"/>
    </row>
    <row r="661" spans="1:7" s="1" customFormat="1" ht="13.5" customHeight="1">
      <c r="A661" s="81"/>
      <c r="B661" s="99"/>
      <c r="C661" s="16"/>
      <c r="D661" s="26"/>
      <c r="E661" s="16"/>
      <c r="F661" s="11"/>
      <c r="G661" s="10"/>
    </row>
    <row r="662" spans="1:7" s="1" customFormat="1" ht="15.75" customHeight="1">
      <c r="A662" s="81"/>
      <c r="B662" s="111"/>
      <c r="C662" s="25"/>
      <c r="D662" s="21"/>
      <c r="E662" s="15"/>
      <c r="F662" s="11"/>
      <c r="G662" s="10"/>
    </row>
    <row r="663" spans="1:7" s="6" customFormat="1" ht="27.75" customHeight="1">
      <c r="A663" s="79"/>
      <c r="B663" s="88"/>
      <c r="C663" s="24"/>
      <c r="D663" s="24"/>
      <c r="E663" s="16"/>
      <c r="F663" s="13"/>
      <c r="G663" s="10"/>
    </row>
    <row r="664" spans="1:7" s="4" customFormat="1" ht="23.25" customHeight="1">
      <c r="A664" s="73"/>
      <c r="B664" s="102"/>
      <c r="C664" s="25"/>
      <c r="D664" s="25"/>
      <c r="E664" s="15"/>
      <c r="F664" s="11"/>
      <c r="G664" s="10"/>
    </row>
    <row r="665" spans="2:5" ht="12.75">
      <c r="B665" s="99"/>
      <c r="C665" s="16"/>
      <c r="D665" s="16"/>
      <c r="E665" s="16"/>
    </row>
    <row r="666" spans="2:5" ht="12.75">
      <c r="B666" s="99"/>
      <c r="C666" s="16"/>
      <c r="D666" s="26"/>
      <c r="E666" s="16"/>
    </row>
    <row r="667" spans="2:5" ht="12.75">
      <c r="B667" s="99"/>
      <c r="C667" s="16"/>
      <c r="D667" s="26"/>
      <c r="E667" s="16"/>
    </row>
    <row r="668" spans="2:5" ht="12.75">
      <c r="B668" s="100"/>
      <c r="C668" s="20"/>
      <c r="D668" s="20"/>
      <c r="E668" s="16"/>
    </row>
    <row r="669" spans="2:5" ht="12.75">
      <c r="B669" s="99"/>
      <c r="C669" s="16"/>
      <c r="D669" s="26"/>
      <c r="E669" s="16"/>
    </row>
    <row r="670" spans="2:5" ht="12.75">
      <c r="B670" s="99"/>
      <c r="C670" s="16"/>
      <c r="D670" s="26"/>
      <c r="E670" s="16"/>
    </row>
    <row r="671" spans="2:5" ht="12.75">
      <c r="B671" s="99"/>
      <c r="C671" s="16"/>
      <c r="D671" s="26"/>
      <c r="E671" s="16"/>
    </row>
    <row r="672" spans="2:5" ht="12.75">
      <c r="B672" s="99"/>
      <c r="C672" s="16"/>
      <c r="D672" s="26"/>
      <c r="E672" s="16"/>
    </row>
    <row r="673" spans="2:5" ht="12.75">
      <c r="B673" s="99"/>
      <c r="C673" s="16"/>
      <c r="D673" s="26"/>
      <c r="E673" s="16"/>
    </row>
    <row r="674" spans="2:5" ht="12.75">
      <c r="B674" s="99"/>
      <c r="C674" s="16"/>
      <c r="D674" s="26"/>
      <c r="E674" s="16"/>
    </row>
    <row r="675" spans="1:7" s="4" customFormat="1" ht="24" customHeight="1">
      <c r="A675" s="73"/>
      <c r="B675" s="102"/>
      <c r="C675" s="25"/>
      <c r="D675" s="21"/>
      <c r="E675" s="15"/>
      <c r="F675" s="11"/>
      <c r="G675" s="10"/>
    </row>
    <row r="676" spans="1:7" s="4" customFormat="1" ht="21.75" customHeight="1">
      <c r="A676" s="73"/>
      <c r="B676" s="102"/>
      <c r="C676" s="25"/>
      <c r="D676" s="21"/>
      <c r="E676" s="15"/>
      <c r="F676" s="11"/>
      <c r="G676" s="10"/>
    </row>
    <row r="677" spans="2:5" ht="12.75" customHeight="1">
      <c r="B677" s="100"/>
      <c r="C677" s="20"/>
      <c r="D677" s="20"/>
      <c r="E677" s="16"/>
    </row>
    <row r="678" spans="1:7" s="4" customFormat="1" ht="24.75" customHeight="1">
      <c r="A678" s="73"/>
      <c r="B678" s="85"/>
      <c r="C678" s="21"/>
      <c r="D678" s="21"/>
      <c r="E678" s="15"/>
      <c r="F678" s="11"/>
      <c r="G678" s="10"/>
    </row>
    <row r="679" spans="1:7" s="4" customFormat="1" ht="12.75">
      <c r="A679" s="73"/>
      <c r="B679" s="85"/>
      <c r="C679" s="21"/>
      <c r="D679" s="21"/>
      <c r="E679" s="15"/>
      <c r="F679" s="11"/>
      <c r="G679" s="10"/>
    </row>
    <row r="680" spans="2:5" ht="45.75" customHeight="1">
      <c r="B680" s="100"/>
      <c r="C680" s="20"/>
      <c r="D680" s="20"/>
      <c r="E680" s="16"/>
    </row>
    <row r="681" spans="2:5" ht="12.75" customHeight="1">
      <c r="B681" s="100"/>
      <c r="C681" s="20"/>
      <c r="D681" s="20"/>
      <c r="E681" s="16"/>
    </row>
    <row r="682" spans="2:5" ht="36" customHeight="1">
      <c r="B682" s="100"/>
      <c r="C682" s="20"/>
      <c r="D682" s="20"/>
      <c r="E682" s="16"/>
    </row>
    <row r="683" spans="2:5" ht="45.75" customHeight="1">
      <c r="B683" s="100"/>
      <c r="C683" s="20"/>
      <c r="D683" s="20"/>
      <c r="E683" s="16"/>
    </row>
    <row r="684" spans="1:7" s="4" customFormat="1" ht="36.75" customHeight="1">
      <c r="A684" s="73"/>
      <c r="B684" s="102"/>
      <c r="C684" s="25"/>
      <c r="D684" s="25"/>
      <c r="E684" s="15"/>
      <c r="F684" s="11"/>
      <c r="G684" s="10"/>
    </row>
    <row r="685" spans="1:7" s="4" customFormat="1" ht="12.75">
      <c r="A685" s="73"/>
      <c r="B685" s="88"/>
      <c r="C685" s="24"/>
      <c r="D685" s="25"/>
      <c r="E685" s="16"/>
      <c r="F685" s="11"/>
      <c r="G685" s="10"/>
    </row>
    <row r="686" spans="1:7" s="4" customFormat="1" ht="21.75" customHeight="1">
      <c r="A686" s="73"/>
      <c r="B686" s="102"/>
      <c r="C686" s="25"/>
      <c r="D686" s="25"/>
      <c r="E686" s="16"/>
      <c r="F686" s="11"/>
      <c r="G686" s="10"/>
    </row>
    <row r="687" spans="2:5" ht="12.75">
      <c r="B687" s="99"/>
      <c r="C687" s="16"/>
      <c r="D687" s="16"/>
      <c r="E687" s="16"/>
    </row>
    <row r="688" spans="2:5" ht="12.75">
      <c r="B688" s="99"/>
      <c r="C688" s="16"/>
      <c r="D688" s="26"/>
      <c r="E688" s="16"/>
    </row>
    <row r="689" spans="2:5" ht="12.75">
      <c r="B689" s="99"/>
      <c r="C689" s="16"/>
      <c r="D689" s="26"/>
      <c r="E689" s="16"/>
    </row>
    <row r="690" spans="2:5" ht="12.75">
      <c r="B690" s="99"/>
      <c r="C690" s="16"/>
      <c r="D690" s="26"/>
      <c r="E690" s="16"/>
    </row>
    <row r="691" spans="2:5" ht="12.75">
      <c r="B691" s="99"/>
      <c r="C691" s="16"/>
      <c r="D691" s="26"/>
      <c r="E691" s="16"/>
    </row>
    <row r="692" spans="2:5" ht="12.75">
      <c r="B692" s="99"/>
      <c r="C692" s="16"/>
      <c r="D692" s="26"/>
      <c r="E692" s="16"/>
    </row>
    <row r="693" spans="2:5" ht="12.75">
      <c r="B693" s="100"/>
      <c r="C693" s="20"/>
      <c r="D693" s="20"/>
      <c r="E693" s="16"/>
    </row>
    <row r="694" spans="2:5" ht="12.75">
      <c r="B694" s="99"/>
      <c r="C694" s="16"/>
      <c r="D694" s="26"/>
      <c r="E694" s="16"/>
    </row>
    <row r="695" spans="2:5" ht="12.75">
      <c r="B695" s="99"/>
      <c r="C695" s="16"/>
      <c r="D695" s="26"/>
      <c r="E695" s="16"/>
    </row>
    <row r="696" spans="2:5" ht="12.75">
      <c r="B696" s="99"/>
      <c r="C696" s="16"/>
      <c r="D696" s="26"/>
      <c r="E696" s="16"/>
    </row>
    <row r="697" spans="2:5" ht="12.75">
      <c r="B697" s="99"/>
      <c r="C697" s="16"/>
      <c r="D697" s="26"/>
      <c r="E697" s="16"/>
    </row>
    <row r="698" spans="2:5" ht="12.75">
      <c r="B698" s="99"/>
      <c r="C698" s="16"/>
      <c r="D698" s="26"/>
      <c r="E698" s="16"/>
    </row>
    <row r="699" spans="2:5" ht="12.75">
      <c r="B699" s="99"/>
      <c r="C699" s="16"/>
      <c r="D699" s="26"/>
      <c r="E699" s="16"/>
    </row>
    <row r="700" spans="2:5" ht="12.75">
      <c r="B700" s="99"/>
      <c r="C700" s="16"/>
      <c r="D700" s="26"/>
      <c r="E700" s="16"/>
    </row>
    <row r="701" spans="2:5" ht="12.75">
      <c r="B701" s="99"/>
      <c r="C701" s="16"/>
      <c r="D701" s="26"/>
      <c r="E701" s="16"/>
    </row>
    <row r="702" spans="2:5" ht="12.75">
      <c r="B702" s="99"/>
      <c r="C702" s="16"/>
      <c r="D702" s="26"/>
      <c r="E702" s="16"/>
    </row>
    <row r="703" spans="2:5" ht="12.75">
      <c r="B703" s="99"/>
      <c r="C703" s="16"/>
      <c r="D703" s="26"/>
      <c r="E703" s="16"/>
    </row>
    <row r="704" spans="2:5" ht="12.75">
      <c r="B704" s="99"/>
      <c r="C704" s="16"/>
      <c r="D704" s="26"/>
      <c r="E704" s="16"/>
    </row>
    <row r="705" spans="2:5" ht="12.75">
      <c r="B705" s="99"/>
      <c r="C705" s="16"/>
      <c r="D705" s="26"/>
      <c r="E705" s="16"/>
    </row>
    <row r="706" spans="2:5" ht="12.75">
      <c r="B706" s="99"/>
      <c r="C706" s="16"/>
      <c r="D706" s="26"/>
      <c r="E706" s="16"/>
    </row>
    <row r="707" spans="2:5" ht="12.75">
      <c r="B707" s="99"/>
      <c r="C707" s="16"/>
      <c r="D707" s="26"/>
      <c r="E707" s="16"/>
    </row>
    <row r="708" spans="2:5" ht="12.75">
      <c r="B708" s="99"/>
      <c r="C708" s="16"/>
      <c r="D708" s="26"/>
      <c r="E708" s="16"/>
    </row>
    <row r="709" spans="2:5" ht="12.75">
      <c r="B709" s="99"/>
      <c r="C709" s="16"/>
      <c r="D709" s="26"/>
      <c r="E709" s="16"/>
    </row>
    <row r="710" spans="2:5" ht="12.75">
      <c r="B710" s="99"/>
      <c r="C710" s="16"/>
      <c r="D710" s="26"/>
      <c r="E710" s="16"/>
    </row>
    <row r="711" spans="2:5" ht="12.75">
      <c r="B711" s="99"/>
      <c r="C711" s="16"/>
      <c r="D711" s="26"/>
      <c r="E711" s="16"/>
    </row>
    <row r="712" spans="2:5" ht="12.75">
      <c r="B712" s="99"/>
      <c r="C712" s="16"/>
      <c r="D712" s="26"/>
      <c r="E712" s="16"/>
    </row>
    <row r="713" spans="2:5" ht="12.75">
      <c r="B713" s="99"/>
      <c r="C713" s="16"/>
      <c r="D713" s="26"/>
      <c r="E713" s="16"/>
    </row>
    <row r="714" spans="1:7" s="4" customFormat="1" ht="12.75">
      <c r="A714" s="73"/>
      <c r="B714" s="85"/>
      <c r="C714" s="21"/>
      <c r="D714" s="21"/>
      <c r="E714" s="15"/>
      <c r="F714" s="11"/>
      <c r="G714" s="10"/>
    </row>
    <row r="715" spans="1:7" s="2" customFormat="1" ht="12.75">
      <c r="A715" s="79"/>
      <c r="B715" s="100"/>
      <c r="C715" s="20"/>
      <c r="D715" s="20"/>
      <c r="E715" s="16"/>
      <c r="F715" s="13"/>
      <c r="G715" s="10"/>
    </row>
    <row r="716" spans="1:7" s="2" customFormat="1" ht="12.75">
      <c r="A716" s="79"/>
      <c r="B716" s="99"/>
      <c r="C716" s="16"/>
      <c r="D716" s="26"/>
      <c r="E716" s="16"/>
      <c r="F716" s="13"/>
      <c r="G716" s="10"/>
    </row>
    <row r="717" spans="1:7" s="2" customFormat="1" ht="12.75">
      <c r="A717" s="79"/>
      <c r="B717" s="100"/>
      <c r="C717" s="20"/>
      <c r="D717" s="20"/>
      <c r="E717" s="16"/>
      <c r="F717" s="13"/>
      <c r="G717" s="10"/>
    </row>
    <row r="718" spans="1:7" s="2" customFormat="1" ht="12.75">
      <c r="A718" s="79"/>
      <c r="B718" s="99"/>
      <c r="C718" s="16"/>
      <c r="D718" s="20"/>
      <c r="E718" s="16"/>
      <c r="F718" s="13"/>
      <c r="G718" s="10"/>
    </row>
    <row r="719" spans="1:7" s="6" customFormat="1" ht="24.75" customHeight="1">
      <c r="A719" s="79"/>
      <c r="B719" s="112"/>
      <c r="C719" s="30"/>
      <c r="D719" s="24"/>
      <c r="E719" s="16"/>
      <c r="F719" s="13"/>
      <c r="G719" s="10"/>
    </row>
    <row r="720" spans="1:7" s="4" customFormat="1" ht="33.75" customHeight="1">
      <c r="A720" s="73"/>
      <c r="B720" s="102"/>
      <c r="C720" s="25"/>
      <c r="D720" s="21"/>
      <c r="E720" s="24"/>
      <c r="F720" s="11"/>
      <c r="G720" s="10"/>
    </row>
    <row r="721" spans="2:5" ht="12.75">
      <c r="B721" s="99"/>
      <c r="C721" s="16"/>
      <c r="D721" s="16"/>
      <c r="E721" s="16"/>
    </row>
    <row r="722" spans="2:5" ht="12.75">
      <c r="B722" s="99"/>
      <c r="C722" s="16"/>
      <c r="D722" s="26"/>
      <c r="E722" s="16"/>
    </row>
    <row r="723" spans="2:5" ht="12.75">
      <c r="B723" s="99"/>
      <c r="C723" s="16"/>
      <c r="D723" s="26"/>
      <c r="E723" s="16"/>
    </row>
    <row r="724" spans="2:5" ht="12.75">
      <c r="B724" s="99"/>
      <c r="C724" s="16"/>
      <c r="D724" s="26"/>
      <c r="E724" s="16"/>
    </row>
    <row r="725" spans="2:5" ht="12.75">
      <c r="B725" s="99"/>
      <c r="C725" s="16"/>
      <c r="D725" s="26"/>
      <c r="E725" s="16"/>
    </row>
    <row r="726" spans="2:5" ht="12.75">
      <c r="B726" s="100"/>
      <c r="C726" s="20"/>
      <c r="D726" s="20"/>
      <c r="E726" s="16"/>
    </row>
    <row r="727" spans="2:5" ht="12.75">
      <c r="B727" s="99"/>
      <c r="C727" s="16"/>
      <c r="D727" s="26"/>
      <c r="E727" s="16"/>
    </row>
    <row r="728" spans="2:5" ht="13.5" customHeight="1">
      <c r="B728" s="99"/>
      <c r="C728" s="16"/>
      <c r="D728" s="26"/>
      <c r="E728" s="16"/>
    </row>
    <row r="729" spans="2:5" ht="15.75" customHeight="1">
      <c r="B729" s="99"/>
      <c r="C729" s="16"/>
      <c r="D729" s="26"/>
      <c r="E729" s="16"/>
    </row>
    <row r="730" spans="2:5" ht="12.75">
      <c r="B730" s="99"/>
      <c r="C730" s="16"/>
      <c r="D730" s="26"/>
      <c r="E730" s="16"/>
    </row>
    <row r="731" spans="1:7" s="4" customFormat="1" ht="12.75">
      <c r="A731" s="73"/>
      <c r="B731" s="85"/>
      <c r="C731" s="21"/>
      <c r="D731" s="21"/>
      <c r="E731" s="15"/>
      <c r="F731" s="11"/>
      <c r="G731" s="10"/>
    </row>
    <row r="732" spans="1:7" s="2" customFormat="1" ht="12.75">
      <c r="A732" s="79"/>
      <c r="B732" s="100"/>
      <c r="C732" s="20"/>
      <c r="D732" s="20"/>
      <c r="E732" s="16"/>
      <c r="F732" s="13"/>
      <c r="G732" s="10"/>
    </row>
    <row r="733" spans="1:7" s="1" customFormat="1" ht="12.75">
      <c r="A733" s="81"/>
      <c r="B733" s="100"/>
      <c r="C733" s="20"/>
      <c r="D733" s="20"/>
      <c r="E733" s="16"/>
      <c r="F733" s="11"/>
      <c r="G733" s="10"/>
    </row>
    <row r="734" spans="1:7" s="1" customFormat="1" ht="12.75">
      <c r="A734" s="81"/>
      <c r="B734" s="100"/>
      <c r="C734" s="20"/>
      <c r="D734" s="20"/>
      <c r="E734" s="16"/>
      <c r="F734" s="11"/>
      <c r="G734" s="10"/>
    </row>
    <row r="735" spans="1:7" s="1" customFormat="1" ht="12.75">
      <c r="A735" s="81"/>
      <c r="B735" s="100"/>
      <c r="C735" s="20"/>
      <c r="D735" s="20"/>
      <c r="E735" s="16"/>
      <c r="F735" s="11"/>
      <c r="G735" s="10"/>
    </row>
    <row r="736" spans="1:7" s="1" customFormat="1" ht="12.75">
      <c r="A736" s="81"/>
      <c r="B736" s="99"/>
      <c r="C736" s="16"/>
      <c r="D736" s="20"/>
      <c r="E736" s="16"/>
      <c r="F736" s="11"/>
      <c r="G736" s="10"/>
    </row>
    <row r="737" spans="1:7" s="1" customFormat="1" ht="12.75">
      <c r="A737" s="81"/>
      <c r="B737" s="99"/>
      <c r="C737" s="16"/>
      <c r="D737" s="20"/>
      <c r="E737" s="16"/>
      <c r="F737" s="11"/>
      <c r="G737" s="10"/>
    </row>
    <row r="738" spans="1:7" s="1" customFormat="1" ht="12.75">
      <c r="A738" s="81"/>
      <c r="B738" s="99"/>
      <c r="C738" s="16"/>
      <c r="D738" s="26"/>
      <c r="E738" s="16"/>
      <c r="F738" s="11"/>
      <c r="G738" s="10"/>
    </row>
    <row r="739" spans="1:7" s="1" customFormat="1" ht="12.75">
      <c r="A739" s="81"/>
      <c r="B739" s="99"/>
      <c r="C739" s="16"/>
      <c r="D739" s="26"/>
      <c r="E739" s="16"/>
      <c r="F739" s="11"/>
      <c r="G739" s="10"/>
    </row>
    <row r="740" spans="1:7" s="1" customFormat="1" ht="12.75">
      <c r="A740" s="81"/>
      <c r="B740" s="100"/>
      <c r="C740" s="20"/>
      <c r="D740" s="20"/>
      <c r="E740" s="16"/>
      <c r="F740" s="11"/>
      <c r="G740" s="10"/>
    </row>
    <row r="741" spans="1:7" s="1" customFormat="1" ht="12.75">
      <c r="A741" s="81"/>
      <c r="B741" s="99"/>
      <c r="C741" s="16"/>
      <c r="D741" s="26"/>
      <c r="E741" s="16"/>
      <c r="F741" s="11"/>
      <c r="G741" s="10"/>
    </row>
    <row r="742" spans="1:7" s="7" customFormat="1" ht="38.25" customHeight="1">
      <c r="A742" s="81"/>
      <c r="B742" s="87"/>
      <c r="C742" s="23"/>
      <c r="D742" s="24"/>
      <c r="E742" s="15"/>
      <c r="F742" s="11"/>
      <c r="G742" s="10"/>
    </row>
    <row r="743" spans="1:7" s="1" customFormat="1" ht="24.75" customHeight="1">
      <c r="A743" s="81"/>
      <c r="B743" s="100"/>
      <c r="C743" s="20"/>
      <c r="D743" s="16"/>
      <c r="E743" s="16"/>
      <c r="F743" s="11"/>
      <c r="G743" s="10"/>
    </row>
    <row r="744" spans="1:7" s="4" customFormat="1" ht="24.75" customHeight="1">
      <c r="A744" s="73"/>
      <c r="B744" s="88"/>
      <c r="C744" s="24"/>
      <c r="D744" s="24"/>
      <c r="E744" s="15"/>
      <c r="F744" s="11"/>
      <c r="G744" s="10"/>
    </row>
    <row r="745" spans="2:5" ht="21" customHeight="1">
      <c r="B745" s="100"/>
      <c r="C745" s="20"/>
      <c r="D745" s="16"/>
      <c r="E745" s="16"/>
    </row>
    <row r="746" spans="1:7" s="4" customFormat="1" ht="23.25" customHeight="1">
      <c r="A746" s="73"/>
      <c r="B746" s="87"/>
      <c r="C746" s="23"/>
      <c r="D746" s="24"/>
      <c r="E746" s="15"/>
      <c r="F746" s="11"/>
      <c r="G746" s="10"/>
    </row>
    <row r="747" spans="2:5" ht="12.75" customHeight="1">
      <c r="B747" s="100"/>
      <c r="C747" s="20"/>
      <c r="D747" s="16"/>
      <c r="E747" s="16"/>
    </row>
    <row r="748" spans="1:7" s="4" customFormat="1" ht="12.75" customHeight="1">
      <c r="A748" s="73"/>
      <c r="B748" s="88"/>
      <c r="C748" s="24"/>
      <c r="D748" s="24"/>
      <c r="E748" s="15"/>
      <c r="F748" s="11"/>
      <c r="G748" s="10"/>
    </row>
    <row r="749" spans="2:5" ht="12.75">
      <c r="B749" s="99"/>
      <c r="C749" s="16"/>
      <c r="D749" s="16"/>
      <c r="E749" s="16"/>
    </row>
    <row r="750" spans="2:5" ht="12.75">
      <c r="B750" s="99"/>
      <c r="C750" s="16"/>
      <c r="D750" s="16"/>
      <c r="E750" s="16"/>
    </row>
    <row r="751" spans="2:5" ht="12.75">
      <c r="B751" s="99"/>
      <c r="C751" s="16"/>
      <c r="D751" s="16"/>
      <c r="E751" s="16"/>
    </row>
    <row r="752" spans="2:5" ht="12.75">
      <c r="B752" s="100"/>
      <c r="C752" s="20"/>
      <c r="D752" s="16"/>
      <c r="E752" s="16"/>
    </row>
    <row r="753" spans="2:5" ht="12.75">
      <c r="B753" s="99"/>
      <c r="C753" s="16"/>
      <c r="D753" s="16"/>
      <c r="E753" s="16"/>
    </row>
    <row r="754" spans="2:5" ht="12.75">
      <c r="B754" s="100"/>
      <c r="C754" s="20"/>
      <c r="D754" s="16"/>
      <c r="E754" s="16"/>
    </row>
    <row r="755" spans="1:7" s="4" customFormat="1" ht="13.5" customHeight="1">
      <c r="A755" s="73"/>
      <c r="B755" s="88"/>
      <c r="C755" s="24"/>
      <c r="D755" s="24"/>
      <c r="E755" s="15"/>
      <c r="F755" s="11"/>
      <c r="G755" s="10"/>
    </row>
    <row r="756" spans="2:5" ht="23.25" customHeight="1">
      <c r="B756" s="100"/>
      <c r="C756" s="20"/>
      <c r="D756" s="16"/>
      <c r="E756" s="16"/>
    </row>
    <row r="757" spans="2:5" ht="12.75">
      <c r="B757" s="100"/>
      <c r="C757" s="20"/>
      <c r="D757" s="16"/>
      <c r="E757" s="16"/>
    </row>
    <row r="758" spans="2:5" ht="12.75">
      <c r="B758" s="100"/>
      <c r="C758" s="20"/>
      <c r="D758" s="16"/>
      <c r="E758" s="16"/>
    </row>
    <row r="759" spans="2:5" ht="12.75">
      <c r="B759" s="100"/>
      <c r="C759" s="20"/>
      <c r="D759" s="16"/>
      <c r="E759" s="16"/>
    </row>
    <row r="760" spans="2:5" ht="24" customHeight="1">
      <c r="B760" s="100"/>
      <c r="C760" s="20"/>
      <c r="D760" s="16"/>
      <c r="E760" s="16"/>
    </row>
    <row r="761" spans="1:7" s="5" customFormat="1" ht="12.75" customHeight="1">
      <c r="A761" s="80"/>
      <c r="B761" s="88"/>
      <c r="C761" s="24"/>
      <c r="D761" s="24"/>
      <c r="E761" s="24"/>
      <c r="F761" s="14"/>
      <c r="G761" s="10"/>
    </row>
    <row r="762" spans="2:5" ht="12.75">
      <c r="B762" s="100"/>
      <c r="C762" s="20"/>
      <c r="D762" s="16"/>
      <c r="E762" s="16"/>
    </row>
    <row r="763" spans="1:7" s="1" customFormat="1" ht="21.75" customHeight="1">
      <c r="A763" s="81"/>
      <c r="B763" s="100"/>
      <c r="C763" s="20"/>
      <c r="D763" s="16"/>
      <c r="E763" s="16"/>
      <c r="F763" s="11"/>
      <c r="G763" s="10"/>
    </row>
    <row r="764" spans="1:7" s="5" customFormat="1" ht="12.75">
      <c r="A764" s="80"/>
      <c r="B764" s="88"/>
      <c r="C764" s="24"/>
      <c r="D764" s="24"/>
      <c r="E764" s="24"/>
      <c r="F764" s="14"/>
      <c r="G764" s="10"/>
    </row>
    <row r="765" spans="2:5" ht="30" customHeight="1">
      <c r="B765" s="100"/>
      <c r="C765" s="20"/>
      <c r="D765" s="16"/>
      <c r="E765" s="16"/>
    </row>
    <row r="766" spans="2:5" ht="20.25" customHeight="1">
      <c r="B766" s="100"/>
      <c r="C766" s="20"/>
      <c r="D766" s="16"/>
      <c r="E766" s="16"/>
    </row>
    <row r="767" spans="2:5" ht="12.75">
      <c r="B767" s="100"/>
      <c r="C767" s="20"/>
      <c r="D767" s="16"/>
      <c r="E767" s="16"/>
    </row>
    <row r="768" spans="2:5" ht="12.75">
      <c r="B768" s="100"/>
      <c r="C768" s="20"/>
      <c r="D768" s="16"/>
      <c r="E768" s="16"/>
    </row>
    <row r="769" spans="2:5" ht="12.75">
      <c r="B769" s="100"/>
      <c r="C769" s="20"/>
      <c r="D769" s="16"/>
      <c r="E769" s="16"/>
    </row>
    <row r="770" spans="2:5" ht="18.75" customHeight="1">
      <c r="B770" s="100"/>
      <c r="C770" s="20"/>
      <c r="D770" s="16"/>
      <c r="E770" s="16"/>
    </row>
    <row r="771" spans="2:5" ht="30" customHeight="1">
      <c r="B771" s="100"/>
      <c r="C771" s="20"/>
      <c r="D771" s="16"/>
      <c r="E771" s="16"/>
    </row>
    <row r="772" spans="1:7" s="4" customFormat="1" ht="27.75" customHeight="1">
      <c r="A772" s="73"/>
      <c r="B772" s="87"/>
      <c r="C772" s="23"/>
      <c r="D772" s="24"/>
      <c r="E772" s="24"/>
      <c r="F772" s="11"/>
      <c r="G772" s="10"/>
    </row>
    <row r="773" spans="2:5" ht="30" customHeight="1">
      <c r="B773" s="100"/>
      <c r="C773" s="20"/>
      <c r="D773" s="16"/>
      <c r="E773" s="16"/>
    </row>
    <row r="774" spans="1:7" s="4" customFormat="1" ht="15" customHeight="1">
      <c r="A774" s="73"/>
      <c r="B774" s="88"/>
      <c r="C774" s="24"/>
      <c r="D774" s="24"/>
      <c r="E774" s="24"/>
      <c r="F774" s="11"/>
      <c r="G774" s="10"/>
    </row>
    <row r="775" spans="2:5" ht="23.25" customHeight="1">
      <c r="B775" s="100"/>
      <c r="C775" s="20"/>
      <c r="D775" s="16"/>
      <c r="E775" s="16"/>
    </row>
    <row r="776" spans="1:7" s="4" customFormat="1" ht="12.75" customHeight="1">
      <c r="A776" s="73"/>
      <c r="B776" s="88"/>
      <c r="C776" s="24"/>
      <c r="D776" s="24"/>
      <c r="E776" s="15"/>
      <c r="F776" s="11"/>
      <c r="G776" s="10"/>
    </row>
    <row r="777" spans="1:7" s="4" customFormat="1" ht="13.5" customHeight="1">
      <c r="A777" s="73"/>
      <c r="B777" s="86"/>
      <c r="C777" s="15"/>
      <c r="D777" s="15"/>
      <c r="E777" s="15"/>
      <c r="F777" s="11"/>
      <c r="G777" s="10"/>
    </row>
    <row r="778" spans="2:5" ht="12.75">
      <c r="B778" s="99"/>
      <c r="C778" s="16"/>
      <c r="D778" s="16"/>
      <c r="E778" s="16"/>
    </row>
    <row r="779" spans="2:5" ht="12.75">
      <c r="B779" s="99"/>
      <c r="C779" s="16"/>
      <c r="D779" s="16"/>
      <c r="E779" s="16"/>
    </row>
    <row r="780" spans="2:5" ht="12.75">
      <c r="B780" s="99"/>
      <c r="C780" s="16"/>
      <c r="D780" s="16"/>
      <c r="E780" s="16"/>
    </row>
    <row r="781" spans="2:5" ht="20.25" customHeight="1">
      <c r="B781" s="100"/>
      <c r="C781" s="20"/>
      <c r="D781" s="16"/>
      <c r="E781" s="16"/>
    </row>
    <row r="782" spans="2:5" ht="12.75">
      <c r="B782" s="99"/>
      <c r="C782" s="16"/>
      <c r="D782" s="16"/>
      <c r="E782" s="16"/>
    </row>
    <row r="783" spans="2:5" ht="12.75">
      <c r="B783" s="99"/>
      <c r="C783" s="16"/>
      <c r="D783" s="16"/>
      <c r="E783" s="16"/>
    </row>
    <row r="784" spans="2:5" ht="12.75">
      <c r="B784" s="99"/>
      <c r="C784" s="16"/>
      <c r="D784" s="16"/>
      <c r="E784" s="16"/>
    </row>
    <row r="785" spans="2:5" ht="12.75">
      <c r="B785" s="99"/>
      <c r="C785" s="16"/>
      <c r="D785" s="16"/>
      <c r="E785" s="16"/>
    </row>
    <row r="786" spans="2:5" ht="12.75">
      <c r="B786" s="99"/>
      <c r="C786" s="16"/>
      <c r="D786" s="16"/>
      <c r="E786" s="16"/>
    </row>
    <row r="787" spans="2:5" ht="12.75">
      <c r="B787" s="99"/>
      <c r="C787" s="16"/>
      <c r="D787" s="16"/>
      <c r="E787" s="16"/>
    </row>
    <row r="788" spans="2:5" ht="12.75">
      <c r="B788" s="99"/>
      <c r="C788" s="16"/>
      <c r="D788" s="16"/>
      <c r="E788" s="16"/>
    </row>
    <row r="789" spans="2:5" ht="12.75">
      <c r="B789" s="99"/>
      <c r="C789" s="16"/>
      <c r="D789" s="16"/>
      <c r="E789" s="16"/>
    </row>
    <row r="790" spans="2:5" ht="12.75">
      <c r="B790" s="99"/>
      <c r="C790" s="16"/>
      <c r="D790" s="16"/>
      <c r="E790" s="16"/>
    </row>
    <row r="791" spans="2:5" ht="12.75">
      <c r="B791" s="99"/>
      <c r="C791" s="16"/>
      <c r="D791" s="16"/>
      <c r="E791" s="16"/>
    </row>
    <row r="792" spans="1:7" s="6" customFormat="1" ht="24" customHeight="1">
      <c r="A792" s="79"/>
      <c r="B792" s="85"/>
      <c r="C792" s="21"/>
      <c r="D792" s="15"/>
      <c r="E792" s="15"/>
      <c r="F792" s="13"/>
      <c r="G792" s="10"/>
    </row>
    <row r="793" spans="1:7" s="6" customFormat="1" ht="24" customHeight="1">
      <c r="A793" s="79"/>
      <c r="B793" s="87"/>
      <c r="C793" s="23"/>
      <c r="D793" s="24"/>
      <c r="E793" s="24"/>
      <c r="F793" s="13"/>
      <c r="G793" s="10"/>
    </row>
    <row r="794" spans="2:5" ht="23.25" customHeight="1">
      <c r="B794" s="100"/>
      <c r="C794" s="20"/>
      <c r="D794" s="16"/>
      <c r="E794" s="16"/>
    </row>
    <row r="795" spans="1:7" s="5" customFormat="1" ht="12.75" customHeight="1">
      <c r="A795" s="80"/>
      <c r="B795" s="87"/>
      <c r="C795" s="23"/>
      <c r="D795" s="24"/>
      <c r="E795" s="24"/>
      <c r="F795" s="14"/>
      <c r="G795" s="10"/>
    </row>
    <row r="796" spans="2:5" ht="21.75" customHeight="1">
      <c r="B796" s="100"/>
      <c r="C796" s="20"/>
      <c r="D796" s="16"/>
      <c r="E796" s="16"/>
    </row>
    <row r="797" spans="1:7" s="5" customFormat="1" ht="12.75">
      <c r="A797" s="80"/>
      <c r="B797" s="87"/>
      <c r="C797" s="23"/>
      <c r="D797" s="24"/>
      <c r="E797" s="24"/>
      <c r="F797" s="14"/>
      <c r="G797" s="10"/>
    </row>
    <row r="798" spans="2:5" ht="22.5" customHeight="1">
      <c r="B798" s="100"/>
      <c r="C798" s="20"/>
      <c r="D798" s="16"/>
      <c r="E798" s="16"/>
    </row>
    <row r="799" spans="1:7" s="4" customFormat="1" ht="12.75">
      <c r="A799" s="73"/>
      <c r="B799" s="87"/>
      <c r="C799" s="23"/>
      <c r="D799" s="24"/>
      <c r="E799" s="16"/>
      <c r="F799" s="11"/>
      <c r="G799" s="10"/>
    </row>
    <row r="800" spans="2:5" ht="21.75" customHeight="1">
      <c r="B800" s="100"/>
      <c r="C800" s="20"/>
      <c r="D800" s="16"/>
      <c r="E800" s="16"/>
    </row>
    <row r="801" spans="1:7" s="5" customFormat="1" ht="12.75" customHeight="1">
      <c r="A801" s="80"/>
      <c r="B801" s="88"/>
      <c r="C801" s="24"/>
      <c r="D801" s="24"/>
      <c r="E801" s="24"/>
      <c r="F801" s="14"/>
      <c r="G801" s="10"/>
    </row>
    <row r="802" spans="2:5" ht="21.75" customHeight="1">
      <c r="B802" s="100"/>
      <c r="C802" s="20"/>
      <c r="D802" s="16"/>
      <c r="E802" s="16"/>
    </row>
    <row r="803" spans="1:7" s="5" customFormat="1" ht="12.75">
      <c r="A803" s="80"/>
      <c r="B803" s="88"/>
      <c r="C803" s="24"/>
      <c r="D803" s="24"/>
      <c r="E803" s="24"/>
      <c r="F803" s="14"/>
      <c r="G803" s="10"/>
    </row>
    <row r="804" spans="1:7" s="3" customFormat="1" ht="12.75">
      <c r="A804" s="80"/>
      <c r="B804" s="99"/>
      <c r="C804" s="16"/>
      <c r="D804" s="16"/>
      <c r="E804" s="16"/>
      <c r="F804" s="14"/>
      <c r="G804" s="10"/>
    </row>
    <row r="805" spans="1:7" s="5" customFormat="1" ht="12.75">
      <c r="A805" s="80"/>
      <c r="B805" s="88"/>
      <c r="C805" s="24"/>
      <c r="D805" s="24"/>
      <c r="E805" s="24"/>
      <c r="F805" s="14"/>
      <c r="G805" s="10"/>
    </row>
    <row r="806" spans="1:7" s="3" customFormat="1" ht="12.75">
      <c r="A806" s="80"/>
      <c r="B806" s="99"/>
      <c r="C806" s="16"/>
      <c r="D806" s="16"/>
      <c r="E806" s="16"/>
      <c r="F806" s="14"/>
      <c r="G806" s="10"/>
    </row>
    <row r="807" spans="1:7" s="5" customFormat="1" ht="12.75">
      <c r="A807" s="80"/>
      <c r="B807" s="88"/>
      <c r="C807" s="24"/>
      <c r="D807" s="24"/>
      <c r="E807" s="24"/>
      <c r="F807" s="14"/>
      <c r="G807" s="10"/>
    </row>
    <row r="808" spans="1:7" s="3" customFormat="1" ht="12.75">
      <c r="A808" s="80"/>
      <c r="B808" s="100"/>
      <c r="C808" s="20"/>
      <c r="D808" s="16"/>
      <c r="E808" s="16"/>
      <c r="F808" s="14"/>
      <c r="G808" s="10"/>
    </row>
    <row r="809" spans="1:7" s="5" customFormat="1" ht="12.75">
      <c r="A809" s="80"/>
      <c r="B809" s="87"/>
      <c r="C809" s="23"/>
      <c r="D809" s="24"/>
      <c r="E809" s="24"/>
      <c r="F809" s="14"/>
      <c r="G809" s="10"/>
    </row>
    <row r="810" spans="1:7" s="1" customFormat="1" ht="12.75">
      <c r="A810" s="81"/>
      <c r="B810" s="100"/>
      <c r="C810" s="20"/>
      <c r="D810" s="16"/>
      <c r="E810" s="16"/>
      <c r="F810" s="11"/>
      <c r="G810" s="10"/>
    </row>
    <row r="811" spans="1:7" s="1" customFormat="1" ht="12.75">
      <c r="A811" s="81"/>
      <c r="B811" s="113"/>
      <c r="C811" s="31"/>
      <c r="D811" s="16"/>
      <c r="E811" s="16"/>
      <c r="F811" s="11"/>
      <c r="G811" s="10"/>
    </row>
    <row r="812" spans="1:7" s="1" customFormat="1" ht="12.75">
      <c r="A812" s="81"/>
      <c r="B812" s="113"/>
      <c r="C812" s="31"/>
      <c r="D812" s="16"/>
      <c r="E812" s="16"/>
      <c r="F812" s="11"/>
      <c r="G812" s="10"/>
    </row>
    <row r="813" spans="1:7" s="1" customFormat="1" ht="12.75">
      <c r="A813" s="81"/>
      <c r="B813" s="113"/>
      <c r="C813" s="31"/>
      <c r="D813" s="16"/>
      <c r="E813" s="16"/>
      <c r="F813" s="11"/>
      <c r="G813" s="10"/>
    </row>
    <row r="814" spans="1:7" s="1" customFormat="1" ht="12.75">
      <c r="A814" s="81"/>
      <c r="B814" s="113"/>
      <c r="C814" s="31"/>
      <c r="D814" s="16"/>
      <c r="E814" s="16"/>
      <c r="F814" s="11"/>
      <c r="G814" s="10"/>
    </row>
    <row r="815" spans="1:7" s="4" customFormat="1" ht="26.25" customHeight="1">
      <c r="A815" s="73"/>
      <c r="B815" s="102"/>
      <c r="C815" s="25"/>
      <c r="D815" s="21"/>
      <c r="E815" s="15"/>
      <c r="F815" s="11"/>
      <c r="G815" s="10"/>
    </row>
    <row r="816" spans="1:7" s="2" customFormat="1" ht="12.75">
      <c r="A816" s="79"/>
      <c r="B816" s="99"/>
      <c r="C816" s="16"/>
      <c r="D816" s="16"/>
      <c r="E816" s="16"/>
      <c r="F816" s="13"/>
      <c r="G816" s="10"/>
    </row>
    <row r="817" spans="2:5" ht="12.75">
      <c r="B817" s="99"/>
      <c r="C817" s="16"/>
      <c r="D817" s="26"/>
      <c r="E817" s="16"/>
    </row>
    <row r="818" spans="2:5" ht="12.75">
      <c r="B818" s="99"/>
      <c r="C818" s="16"/>
      <c r="D818" s="26"/>
      <c r="E818" s="16"/>
    </row>
    <row r="819" spans="2:5" ht="12.75">
      <c r="B819" s="99"/>
      <c r="C819" s="16"/>
      <c r="D819" s="26"/>
      <c r="E819" s="16"/>
    </row>
    <row r="820" spans="2:5" ht="12.75">
      <c r="B820" s="99"/>
      <c r="C820" s="16"/>
      <c r="D820" s="26"/>
      <c r="E820" s="16"/>
    </row>
    <row r="821" spans="2:5" ht="12.75">
      <c r="B821" s="99"/>
      <c r="C821" s="16"/>
      <c r="D821" s="26"/>
      <c r="E821" s="16"/>
    </row>
    <row r="822" spans="2:5" ht="12.75">
      <c r="B822" s="99"/>
      <c r="C822" s="16"/>
      <c r="D822" s="26"/>
      <c r="E822" s="16"/>
    </row>
    <row r="823" spans="2:5" ht="12.75">
      <c r="B823" s="99"/>
      <c r="C823" s="16"/>
      <c r="D823" s="26"/>
      <c r="E823" s="16"/>
    </row>
    <row r="824" spans="2:5" ht="12.75">
      <c r="B824" s="99"/>
      <c r="C824" s="16"/>
      <c r="D824" s="26"/>
      <c r="E824" s="16"/>
    </row>
    <row r="825" spans="2:5" ht="12.75">
      <c r="B825" s="99"/>
      <c r="C825" s="16"/>
      <c r="D825" s="26"/>
      <c r="E825" s="16"/>
    </row>
    <row r="826" spans="2:5" ht="12.75">
      <c r="B826" s="99"/>
      <c r="C826" s="16"/>
      <c r="D826" s="26"/>
      <c r="E826" s="16"/>
    </row>
    <row r="827" spans="2:5" ht="12.75">
      <c r="B827" s="99"/>
      <c r="C827" s="16"/>
      <c r="D827" s="26"/>
      <c r="E827" s="16"/>
    </row>
    <row r="828" spans="2:5" ht="12.75">
      <c r="B828" s="99"/>
      <c r="C828" s="16"/>
      <c r="D828" s="26"/>
      <c r="E828" s="16"/>
    </row>
    <row r="829" spans="2:5" ht="12.75">
      <c r="B829" s="99"/>
      <c r="C829" s="16"/>
      <c r="D829" s="26"/>
      <c r="E829" s="16"/>
    </row>
    <row r="830" spans="2:5" ht="12.75">
      <c r="B830" s="99"/>
      <c r="C830" s="16"/>
      <c r="D830" s="26"/>
      <c r="E830" s="16"/>
    </row>
    <row r="831" spans="1:7" s="5" customFormat="1" ht="21" customHeight="1">
      <c r="A831" s="80"/>
      <c r="B831" s="88"/>
      <c r="C831" s="24"/>
      <c r="D831" s="24"/>
      <c r="E831" s="24"/>
      <c r="F831" s="14"/>
      <c r="G831" s="10"/>
    </row>
  </sheetData>
  <sheetProtection/>
  <mergeCells count="16">
    <mergeCell ref="A6:I6"/>
    <mergeCell ref="F1:I1"/>
    <mergeCell ref="F2:I2"/>
    <mergeCell ref="F3:I3"/>
    <mergeCell ref="F4:I4"/>
    <mergeCell ref="F5:I5"/>
    <mergeCell ref="A8:A9"/>
    <mergeCell ref="B7:I7"/>
    <mergeCell ref="H8:H9"/>
    <mergeCell ref="I8:I9"/>
    <mergeCell ref="C8:C9"/>
    <mergeCell ref="F8:F9"/>
    <mergeCell ref="D8:D9"/>
    <mergeCell ref="B8:B9"/>
    <mergeCell ref="E8:E9"/>
    <mergeCell ref="G8:G9"/>
  </mergeCells>
  <printOptions horizontalCentered="1"/>
  <pageMargins left="0.3937007874015748" right="0.1968503937007874" top="0.15748031496062992" bottom="0.5511811023622047" header="0.31496062992125984" footer="0.15748031496062992"/>
  <pageSetup horizontalDpi="600" verticalDpi="600" orientation="portrait" paperSize="9" scale="9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Ирина Виноградова</cp:lastModifiedBy>
  <cp:lastPrinted>2021-07-30T06:52:16Z</cp:lastPrinted>
  <dcterms:created xsi:type="dcterms:W3CDTF">2003-08-18T06:31:02Z</dcterms:created>
  <dcterms:modified xsi:type="dcterms:W3CDTF">2021-07-30T06:53:09Z</dcterms:modified>
  <cp:category/>
  <cp:version/>
  <cp:contentType/>
  <cp:contentStatus/>
</cp:coreProperties>
</file>