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890" tabRatio="599" activeTab="0"/>
  </bookViews>
  <sheets>
    <sheet name="Город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<sst xmlns="http://schemas.openxmlformats.org/spreadsheetml/2006/main" count="107" uniqueCount="100">
  <si>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</si>
  <si>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</si>
  <si>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</si>
  <si>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</si>
  <si>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</si>
  <si>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</si>
  <si>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</si>
  <si>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Социальная политика</t>
  </si>
  <si>
    <t>1000</t>
  </si>
  <si>
    <t>Итого расходов</t>
  </si>
  <si>
    <t>0103</t>
  </si>
  <si>
    <t>0104</t>
  </si>
  <si>
    <t>0707</t>
  </si>
  <si>
    <t>0500</t>
  </si>
  <si>
    <t>0501</t>
  </si>
  <si>
    <t>0502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</si>
  <si>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</si>
  <si>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</si>
  <si>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</si>
  <si>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</si>
  <si>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0503</t>
  </si>
  <si>
    <t>Благоустройство</t>
  </si>
  <si>
    <t>0000</t>
  </si>
  <si>
    <t>1003</t>
  </si>
  <si>
    <t>Социальное обеспечение населения</t>
  </si>
  <si>
    <t>0400</t>
  </si>
  <si>
    <t>Национальная экономика</t>
  </si>
  <si>
    <t>1300</t>
  </si>
  <si>
    <t>1301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</si>
  <si>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</si>
  <si>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</si>
  <si>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</si>
  <si>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</si>
  <si>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</si>
  <si>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</si>
  <si>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</si>
  <si>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0409</t>
  </si>
  <si>
    <t>0804</t>
  </si>
  <si>
    <t>Другие вопросы в области национальной безопасности и правоохранительной деятельности</t>
  </si>
  <si>
    <t>0314</t>
  </si>
  <si>
    <t>Связь и информатика</t>
  </si>
  <si>
    <t>0410</t>
  </si>
  <si>
    <t>Другие вопросы в области национальной экономики</t>
  </si>
  <si>
    <t>0412</t>
  </si>
  <si>
    <t>Наименование расходов</t>
  </si>
  <si>
    <t>1001</t>
  </si>
  <si>
    <t>Пенсионное обеспечение</t>
  </si>
  <si>
    <t xml:space="preserve"> по разделам и подразделам классификации расходов бюджета</t>
  </si>
  <si>
    <t>Раздел/ подраздел</t>
  </si>
  <si>
    <t xml:space="preserve">                   (тыс. руб.)</t>
  </si>
  <si>
    <t>Охрана окружающей среды</t>
  </si>
  <si>
    <t>0600</t>
  </si>
  <si>
    <t>0605</t>
  </si>
  <si>
    <t>муниципального образования город Вязники</t>
  </si>
  <si>
    <t xml:space="preserve">План                            на 2022 год </t>
  </si>
  <si>
    <t xml:space="preserve">План                            на 2023 год </t>
  </si>
  <si>
    <t>Вязниковского района</t>
  </si>
  <si>
    <t>к решению Совета народных депутатов</t>
  </si>
  <si>
    <t xml:space="preserve">                                                                                                            муниципального образования город Вязники</t>
  </si>
  <si>
    <t>122,0</t>
  </si>
  <si>
    <t>166,0</t>
  </si>
  <si>
    <t>1327,4</t>
  </si>
  <si>
    <t>3292,5</t>
  </si>
  <si>
    <t xml:space="preserve">Молодежная политика </t>
  </si>
  <si>
    <t>Дорожное хозяйство (дорожные фонды)</t>
  </si>
  <si>
    <t>Другие вопросы в области охраны окружающей среды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</si>
  <si>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</si>
  <si>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</si>
  <si>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</si>
  <si>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</si>
  <si>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Распределение бюджетных ассигнований бюджета  </t>
  </si>
  <si>
    <t>Культура, кинематография</t>
  </si>
  <si>
    <t>Другие вопросы в области культуры, кинематографии</t>
  </si>
  <si>
    <t>0111</t>
  </si>
  <si>
    <t>Резервные фонды</t>
  </si>
  <si>
    <t>1021,7</t>
  </si>
  <si>
    <t>2181</t>
  </si>
  <si>
    <t>Другин вопросы в области жилищно-коммунального хозяйства</t>
  </si>
  <si>
    <t>0505</t>
  </si>
  <si>
    <t>11396,3</t>
  </si>
  <si>
    <t>25176,4</t>
  </si>
  <si>
    <t>969,8</t>
  </si>
  <si>
    <t>на  2022 год и на плановый период 2023 и 2024 годов</t>
  </si>
  <si>
    <t>1022,5</t>
  </si>
  <si>
    <t>58472,4</t>
  </si>
  <si>
    <t>2306,8</t>
  </si>
  <si>
    <t>2233</t>
  </si>
  <si>
    <t>35644,2</t>
  </si>
  <si>
    <t>132013,6</t>
  </si>
  <si>
    <t>4005,7</t>
  </si>
  <si>
    <t>Приложение № 2</t>
  </si>
  <si>
    <t xml:space="preserve">План                            на 2024 год </t>
  </si>
  <si>
    <t>50642,9</t>
  </si>
  <si>
    <t>9896,3</t>
  </si>
  <si>
    <t>94416,9</t>
  </si>
  <si>
    <t>35299,2</t>
  </si>
  <si>
    <t>4492,5</t>
  </si>
  <si>
    <t>57962,2</t>
  </si>
  <si>
    <t>105281,4</t>
  </si>
  <si>
    <r>
      <t xml:space="preserve">от </t>
    </r>
    <r>
      <rPr>
        <u val="single"/>
        <sz val="12"/>
        <rFont val="Times New Roman"/>
        <family val="1"/>
      </rPr>
      <t>26.01.2022</t>
    </r>
    <r>
      <rPr>
        <sz val="12"/>
        <rFont val="Times New Roman"/>
        <family val="1"/>
      </rPr>
      <t xml:space="preserve">  № _</t>
    </r>
    <r>
      <rPr>
        <u val="single"/>
        <sz val="12"/>
        <rFont val="Times New Roman"/>
        <family val="1"/>
      </rPr>
      <t>49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</si>
</sst>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0.000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justify" vertical="center" wrapText="1"/>
    </xf>
    <xf numFmtId="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1" fontId="12" fillId="0" borderId="0" xfId="0" applyNumberFormat="1" applyFont="1" applyAlignment="1">
      <alignment vertical="center" wrapText="1"/>
    </xf>
    <xf numFmtId="1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81" fontId="10" fillId="0" borderId="12" xfId="0" applyNumberFormat="1" applyFont="1" applyFill="1" applyBorder="1" applyAlignment="1">
      <alignment horizontal="center"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62.00390625" style="0" customWidth="1"/>
    <col min="2" max="4" width="9.875" style="0" customWidth="1"/>
    <col min="5" max="5" width="12.625" style="0" customWidth="1"/>
  </cols>
  <sheetData>
    <row r="1" spans="1:6" ht="18.75" customHeight="1">
      <c r="A1" s="20"/>
      <c r="B1" s="34" t="s">
        <v>90</v>
      </c>
      <c r="C1" s="34"/>
      <c r="D1" s="34"/>
      <c r="E1" s="34"/>
      <c r="F1" s="5"/>
    </row>
    <row r="2" spans="1:6" ht="18.75" customHeight="1">
      <c r="A2" s="21"/>
      <c r="B2" s="24" t="s">
        <v>57</v>
      </c>
      <c r="C2" s="24"/>
      <c r="D2" s="24"/>
      <c r="E2" s="24"/>
      <c r="F2" s="6"/>
    </row>
    <row r="3" spans="1:6" ht="15" customHeight="1">
      <c r="A3" s="24" t="s">
        <v>58</v>
      </c>
      <c r="B3" s="24"/>
      <c r="C3" s="24"/>
      <c r="D3" s="24"/>
      <c r="E3" s="24"/>
      <c r="F3" s="6"/>
    </row>
    <row r="4" spans="1:6" ht="15" customHeight="1">
      <c r="A4" s="19"/>
      <c r="B4" s="24" t="s">
        <v>56</v>
      </c>
      <c r="C4" s="24"/>
      <c r="D4" s="24"/>
      <c r="E4" s="24"/>
      <c r="F4" s="6"/>
    </row>
    <row r="5" spans="1:6" ht="17.25" customHeight="1">
      <c r="A5" s="22"/>
      <c r="B5" s="25" t="s">
        <v>99</v>
      </c>
      <c r="C5" s="25"/>
      <c r="D5" s="25"/>
      <c r="E5" s="25"/>
      <c r="F5" s="6"/>
    </row>
    <row r="6" spans="1:5" ht="25.5" customHeight="1">
      <c r="A6" s="23" t="s">
        <v>70</v>
      </c>
      <c r="B6" s="23"/>
      <c r="C6" s="23"/>
      <c r="D6" s="23"/>
      <c r="E6" s="23"/>
    </row>
    <row r="7" spans="1:5" ht="18" customHeight="1">
      <c r="A7" s="23" t="s">
        <v>53</v>
      </c>
      <c r="B7" s="23"/>
      <c r="C7" s="23"/>
      <c r="D7" s="23"/>
      <c r="E7" s="23"/>
    </row>
    <row r="8" spans="1:5" ht="18.75">
      <c r="A8" s="23" t="s">
        <v>47</v>
      </c>
      <c r="B8" s="23"/>
      <c r="C8" s="23"/>
      <c r="D8" s="23"/>
      <c r="E8" s="23"/>
    </row>
    <row r="9" spans="1:7" ht="18.75">
      <c r="A9" s="33" t="s">
        <v>82</v>
      </c>
      <c r="B9" s="33"/>
      <c r="C9" s="33"/>
      <c r="D9" s="33"/>
      <c r="E9" s="33"/>
      <c r="G9" s="7"/>
    </row>
    <row r="10" spans="1:5" ht="1.5" customHeight="1">
      <c r="A10" s="4"/>
      <c r="B10" s="4"/>
      <c r="C10" s="4"/>
      <c r="D10" s="4"/>
      <c r="E10" s="4"/>
    </row>
    <row r="11" spans="1:5" ht="12" customHeight="1">
      <c r="A11" s="1"/>
      <c r="B11" s="26" t="s">
        <v>49</v>
      </c>
      <c r="C11" s="26"/>
      <c r="D11" s="26"/>
      <c r="E11" s="26"/>
    </row>
    <row r="12" spans="1:5" ht="12.75" customHeight="1">
      <c r="A12" s="27" t="s">
        <v>44</v>
      </c>
      <c r="B12" s="29" t="s">
        <v>48</v>
      </c>
      <c r="C12" s="29" t="s">
        <v>54</v>
      </c>
      <c r="D12" s="29" t="s">
        <v>55</v>
      </c>
      <c r="E12" s="31" t="s">
        <v>91</v>
      </c>
    </row>
    <row r="13" spans="1:5" ht="22.5" customHeight="1">
      <c r="A13" s="28"/>
      <c r="B13" s="30"/>
      <c r="C13" s="35"/>
      <c r="D13" s="35"/>
      <c r="E13" s="32"/>
    </row>
    <row r="14" spans="1:5" ht="21.75" customHeight="1">
      <c r="A14" s="9" t="s">
        <v>16</v>
      </c>
      <c r="B14" s="10" t="s">
        <v>17</v>
      </c>
      <c r="C14" s="11">
        <f>C15+C16+C17</f>
        <v>1148.7</v>
      </c>
      <c r="D14" s="11">
        <f>D15+D16+D17</f>
        <v>1149.5</v>
      </c>
      <c r="E14" s="11">
        <f>E15+E16+E17</f>
        <v>1149.5</v>
      </c>
    </row>
    <row r="15" spans="1:5" ht="41.25" customHeight="1">
      <c r="A15" s="12" t="s">
        <v>18</v>
      </c>
      <c r="B15" s="13" t="s">
        <v>10</v>
      </c>
      <c r="C15" s="13" t="s">
        <v>75</v>
      </c>
      <c r="D15" s="13" t="s">
        <v>83</v>
      </c>
      <c r="E15" s="14">
        <v>1022.5</v>
      </c>
    </row>
    <row r="16" spans="1:5" ht="43.5" customHeight="1">
      <c r="A16" s="12" t="s">
        <v>19</v>
      </c>
      <c r="B16" s="13" t="s">
        <v>11</v>
      </c>
      <c r="C16" s="13" t="s">
        <v>59</v>
      </c>
      <c r="D16" s="13" t="s">
        <v>59</v>
      </c>
      <c r="E16" s="14">
        <v>122</v>
      </c>
    </row>
    <row r="17" spans="1:5" ht="20.25" customHeight="1">
      <c r="A17" s="15" t="s">
        <v>74</v>
      </c>
      <c r="B17" s="13" t="s">
        <v>73</v>
      </c>
      <c r="C17" s="14">
        <v>5</v>
      </c>
      <c r="D17" s="14">
        <v>5</v>
      </c>
      <c r="E17" s="14">
        <v>5</v>
      </c>
    </row>
    <row r="18" spans="1:5" ht="22.5" customHeight="1">
      <c r="A18" s="8" t="s">
        <v>0</v>
      </c>
      <c r="B18" s="10" t="s">
        <v>1</v>
      </c>
      <c r="C18" s="11">
        <f>C19+C20</f>
        <v>2347</v>
      </c>
      <c r="D18" s="11">
        <f>D19+D20</f>
        <v>2347</v>
      </c>
      <c r="E18" s="11">
        <f>E19+E20</f>
        <v>2347</v>
      </c>
    </row>
    <row r="19" spans="1:5" ht="33" customHeight="1">
      <c r="A19" s="15" t="s">
        <v>68</v>
      </c>
      <c r="B19" s="13" t="s">
        <v>69</v>
      </c>
      <c r="C19" s="13" t="s">
        <v>76</v>
      </c>
      <c r="D19" s="13" t="s">
        <v>76</v>
      </c>
      <c r="E19" s="14">
        <v>2181</v>
      </c>
    </row>
    <row r="20" spans="1:5" ht="32.25" customHeight="1">
      <c r="A20" s="18" t="s">
        <v>38</v>
      </c>
      <c r="B20" s="13" t="s">
        <v>39</v>
      </c>
      <c r="C20" s="13" t="s">
        <v>60</v>
      </c>
      <c r="D20" s="13" t="s">
        <v>60</v>
      </c>
      <c r="E20" s="14">
        <v>166</v>
      </c>
    </row>
    <row r="21" spans="1:5" ht="16.5" customHeight="1">
      <c r="A21" s="8" t="s">
        <v>26</v>
      </c>
      <c r="B21" s="10" t="s">
        <v>25</v>
      </c>
      <c r="C21" s="11">
        <f>C22+C23+C24</f>
        <v>98051.09999999999</v>
      </c>
      <c r="D21" s="11">
        <f>D22+D23+D24</f>
        <v>62032.8</v>
      </c>
      <c r="E21" s="11">
        <f>E22+E23+E24</f>
        <v>62827.9</v>
      </c>
    </row>
    <row r="22" spans="1:5" ht="14.25" customHeight="1">
      <c r="A22" s="15" t="s">
        <v>64</v>
      </c>
      <c r="B22" s="13" t="s">
        <v>36</v>
      </c>
      <c r="C22" s="13" t="s">
        <v>94</v>
      </c>
      <c r="D22" s="13" t="s">
        <v>84</v>
      </c>
      <c r="E22" s="14">
        <v>59547.7</v>
      </c>
    </row>
    <row r="23" spans="1:5" ht="15.75" customHeight="1">
      <c r="A23" s="15" t="s">
        <v>40</v>
      </c>
      <c r="B23" s="13" t="s">
        <v>41</v>
      </c>
      <c r="C23" s="13" t="s">
        <v>61</v>
      </c>
      <c r="D23" s="13" t="s">
        <v>61</v>
      </c>
      <c r="E23" s="14">
        <v>1327.4</v>
      </c>
    </row>
    <row r="24" spans="1:5" ht="17.25" customHeight="1">
      <c r="A24" s="15" t="s">
        <v>42</v>
      </c>
      <c r="B24" s="13" t="s">
        <v>43</v>
      </c>
      <c r="C24" s="13" t="s">
        <v>85</v>
      </c>
      <c r="D24" s="13" t="s">
        <v>86</v>
      </c>
      <c r="E24" s="14">
        <v>1952.8</v>
      </c>
    </row>
    <row r="25" spans="1:5" ht="21.75" customHeight="1">
      <c r="A25" s="8" t="s">
        <v>2</v>
      </c>
      <c r="B25" s="10" t="s">
        <v>13</v>
      </c>
      <c r="C25" s="11">
        <f>C26+C27+C28+C29</f>
        <v>107650.2</v>
      </c>
      <c r="D25" s="11">
        <f>D26+D27+D28+D29</f>
        <v>100975.90000000001</v>
      </c>
      <c r="E25" s="11">
        <f>E26+E27+E28+E29</f>
        <v>93681.3</v>
      </c>
    </row>
    <row r="26" spans="1:5" ht="18.75" customHeight="1">
      <c r="A26" s="15" t="s">
        <v>3</v>
      </c>
      <c r="B26" s="13" t="s">
        <v>14</v>
      </c>
      <c r="C26" s="13" t="s">
        <v>95</v>
      </c>
      <c r="D26" s="13" t="s">
        <v>87</v>
      </c>
      <c r="E26" s="14">
        <v>38526.6</v>
      </c>
    </row>
    <row r="27" spans="1:5" ht="21" customHeight="1">
      <c r="A27" s="15" t="s">
        <v>4</v>
      </c>
      <c r="B27" s="13" t="s">
        <v>15</v>
      </c>
      <c r="C27" s="13" t="s">
        <v>96</v>
      </c>
      <c r="D27" s="13" t="s">
        <v>62</v>
      </c>
      <c r="E27" s="14">
        <v>3292.5</v>
      </c>
    </row>
    <row r="28" spans="1:5" ht="17.25" customHeight="1">
      <c r="A28" s="15" t="s">
        <v>21</v>
      </c>
      <c r="B28" s="13" t="s">
        <v>20</v>
      </c>
      <c r="C28" s="13" t="s">
        <v>97</v>
      </c>
      <c r="D28" s="13" t="s">
        <v>92</v>
      </c>
      <c r="E28" s="14">
        <v>40465.9</v>
      </c>
    </row>
    <row r="29" spans="1:5" ht="17.25" customHeight="1">
      <c r="A29" s="15" t="s">
        <v>77</v>
      </c>
      <c r="B29" s="13" t="s">
        <v>78</v>
      </c>
      <c r="C29" s="13" t="s">
        <v>93</v>
      </c>
      <c r="D29" s="13" t="s">
        <v>79</v>
      </c>
      <c r="E29" s="14">
        <v>11396.3</v>
      </c>
    </row>
    <row r="30" spans="1:5" ht="17.25" customHeight="1">
      <c r="A30" s="8" t="s">
        <v>50</v>
      </c>
      <c r="B30" s="10" t="s">
        <v>51</v>
      </c>
      <c r="C30" s="11">
        <f>SUM(C31)</f>
        <v>4520.7</v>
      </c>
      <c r="D30" s="11">
        <f>SUM(D31)</f>
        <v>1520.7</v>
      </c>
      <c r="E30" s="11">
        <f>SUM(E31)</f>
        <v>1520.7</v>
      </c>
    </row>
    <row r="31" spans="1:5" ht="17.25" customHeight="1">
      <c r="A31" s="15" t="s">
        <v>65</v>
      </c>
      <c r="B31" s="13" t="s">
        <v>52</v>
      </c>
      <c r="C31" s="14">
        <v>4520.7</v>
      </c>
      <c r="D31" s="14">
        <v>1520.7</v>
      </c>
      <c r="E31" s="14">
        <v>1520.7</v>
      </c>
    </row>
    <row r="32" spans="1:5" ht="18.75" customHeight="1">
      <c r="A32" s="8" t="s">
        <v>5</v>
      </c>
      <c r="B32" s="10" t="s">
        <v>6</v>
      </c>
      <c r="C32" s="11">
        <f>SUM(C33)</f>
        <v>1</v>
      </c>
      <c r="D32" s="11">
        <f>SUM(D33)</f>
        <v>1</v>
      </c>
      <c r="E32" s="11">
        <f>SUM(E33)</f>
        <v>1</v>
      </c>
    </row>
    <row r="33" spans="1:5" ht="19.5" customHeight="1">
      <c r="A33" s="15" t="s">
        <v>63</v>
      </c>
      <c r="B33" s="13" t="s">
        <v>12</v>
      </c>
      <c r="C33" s="14">
        <v>1</v>
      </c>
      <c r="D33" s="14">
        <v>1</v>
      </c>
      <c r="E33" s="14">
        <v>1</v>
      </c>
    </row>
    <row r="34" spans="1:5" ht="19.5" customHeight="1">
      <c r="A34" s="8" t="s">
        <v>71</v>
      </c>
      <c r="B34" s="10" t="s">
        <v>29</v>
      </c>
      <c r="C34" s="11">
        <f>C35+C36</f>
        <v>130457.79999999999</v>
      </c>
      <c r="D34" s="11">
        <f>D35+D36</f>
        <v>157190</v>
      </c>
      <c r="E34" s="11">
        <f>E35+E36</f>
        <v>228540.4</v>
      </c>
    </row>
    <row r="35" spans="1:5" ht="16.5" customHeight="1">
      <c r="A35" s="15" t="s">
        <v>30</v>
      </c>
      <c r="B35" s="13" t="s">
        <v>31</v>
      </c>
      <c r="C35" s="13" t="s">
        <v>98</v>
      </c>
      <c r="D35" s="13" t="s">
        <v>88</v>
      </c>
      <c r="E35" s="14">
        <v>203364</v>
      </c>
    </row>
    <row r="36" spans="1:5" ht="19.5" customHeight="1">
      <c r="A36" s="15" t="s">
        <v>72</v>
      </c>
      <c r="B36" s="13" t="s">
        <v>37</v>
      </c>
      <c r="C36" s="13" t="s">
        <v>80</v>
      </c>
      <c r="D36" s="13" t="s">
        <v>80</v>
      </c>
      <c r="E36" s="14">
        <v>25176.4</v>
      </c>
    </row>
    <row r="37" spans="1:5" ht="19.5" customHeight="1">
      <c r="A37" s="16" t="s">
        <v>7</v>
      </c>
      <c r="B37" s="10" t="s">
        <v>8</v>
      </c>
      <c r="C37" s="11">
        <f>C38+C39</f>
        <v>4975.5</v>
      </c>
      <c r="D37" s="11">
        <f>D38+D39</f>
        <v>4975.5</v>
      </c>
      <c r="E37" s="11">
        <f>E38+E39</f>
        <v>4975.5</v>
      </c>
    </row>
    <row r="38" spans="1:5" ht="18.75" customHeight="1">
      <c r="A38" s="17" t="s">
        <v>46</v>
      </c>
      <c r="B38" s="13" t="s">
        <v>45</v>
      </c>
      <c r="C38" s="13" t="s">
        <v>81</v>
      </c>
      <c r="D38" s="13" t="s">
        <v>81</v>
      </c>
      <c r="E38" s="14">
        <v>969.8</v>
      </c>
    </row>
    <row r="39" spans="1:5" ht="20.25" customHeight="1">
      <c r="A39" s="17" t="s">
        <v>24</v>
      </c>
      <c r="B39" s="13" t="s">
        <v>23</v>
      </c>
      <c r="C39" s="13" t="s">
        <v>89</v>
      </c>
      <c r="D39" s="13" t="s">
        <v>89</v>
      </c>
      <c r="E39" s="14">
        <v>4005.7</v>
      </c>
    </row>
    <row r="40" spans="1:5" ht="19.5" customHeight="1">
      <c r="A40" s="16" t="s">
        <v>32</v>
      </c>
      <c r="B40" s="10" t="s">
        <v>33</v>
      </c>
      <c r="C40" s="11">
        <f>SUM(C41)</f>
        <v>43428.6</v>
      </c>
      <c r="D40" s="11">
        <f>SUM(D41)</f>
        <v>44928.6</v>
      </c>
      <c r="E40" s="11">
        <f>SUM(E41)</f>
        <v>44928.6</v>
      </c>
    </row>
    <row r="41" spans="1:5" ht="20.25" customHeight="1">
      <c r="A41" s="17" t="s">
        <v>34</v>
      </c>
      <c r="B41" s="13" t="s">
        <v>35</v>
      </c>
      <c r="C41" s="14">
        <v>43428.6</v>
      </c>
      <c r="D41" s="14">
        <v>44928.6</v>
      </c>
      <c r="E41" s="14">
        <v>44928.6</v>
      </c>
    </row>
    <row r="42" spans="1:5" ht="14.25" customHeight="1">
      <c r="A42" s="16" t="s">
        <v>66</v>
      </c>
      <c r="B42" s="10" t="s">
        <v>27</v>
      </c>
      <c r="C42" s="11">
        <f>SUM(C43)</f>
        <v>7</v>
      </c>
      <c r="D42" s="11">
        <f>SUM(D43)</f>
        <v>2.5</v>
      </c>
      <c r="E42" s="11">
        <f>SUM(E43)</f>
        <v>1.8</v>
      </c>
    </row>
    <row r="43" spans="1:5" ht="21" customHeight="1">
      <c r="A43" s="17" t="s">
        <v>67</v>
      </c>
      <c r="B43" s="13" t="s">
        <v>28</v>
      </c>
      <c r="C43" s="14">
        <v>7</v>
      </c>
      <c r="D43" s="14">
        <v>2.5</v>
      </c>
      <c r="E43" s="14">
        <v>1.8</v>
      </c>
    </row>
    <row r="44" spans="1:5" ht="18.75" customHeight="1">
      <c r="A44" s="8" t="s">
        <v>9</v>
      </c>
      <c r="B44" s="10" t="s">
        <v>22</v>
      </c>
      <c r="C44" s="11">
        <f>C14+C18+C21+C25+C30+C32+C34+C37+C40+C42</f>
        <v>392587.6</v>
      </c>
      <c r="D44" s="11">
        <f>D14+D18+D21+D25+D30+D32+D34+D37+D40+D42</f>
        <v>375123.5</v>
      </c>
      <c r="E44" s="11">
        <f>E14+E18+E21+E25+E30+E32+E34+E37+E40+E42</f>
        <v>439973.7</v>
      </c>
    </row>
    <row r="45" spans="1:5" ht="14.25">
      <c r="A45" s="2"/>
      <c r="B45" s="3"/>
      <c r="C45" s="3"/>
      <c r="D45" s="3"/>
      <c r="E45" s="3"/>
    </row>
  </sheetData>
  <sheetProtection/>
  <mergeCells count="15">
    <mergeCell ref="A12:A13"/>
    <mergeCell ref="B12:B13"/>
    <mergeCell ref="E12:E13"/>
    <mergeCell ref="A9:E9"/>
    <mergeCell ref="B1:E1"/>
    <mergeCell ref="B2:E2"/>
    <mergeCell ref="C12:C13"/>
    <mergeCell ref="D12:D13"/>
    <mergeCell ref="A3:E3"/>
    <mergeCell ref="A6:E6"/>
    <mergeCell ref="A7:E7"/>
    <mergeCell ref="B4:E4"/>
    <mergeCell ref="B5:E5"/>
    <mergeCell ref="B11:E11"/>
    <mergeCell ref="A8:E8"/>
  </mergeCells>
  <printOptions/>
  <pageMargins left="0.7086614173228347" right="0.1968503937007874" top="0.43" bottom="0.5118110236220472" header="0.3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I.Ilina</cp:lastModifiedBy>
  <cp:lastPrinted>2022-01-26T04:13:33Z</cp:lastPrinted>
  <dcterms:created xsi:type="dcterms:W3CDTF">2003-08-18T06:31:02Z</dcterms:created>
  <dcterms:modified xsi:type="dcterms:W3CDTF">2022-01-27T07:52:35Z</dcterms:modified>
  <cp:category/>
  <cp:version/>
  <cp:contentType/>
  <cp:contentStatus/>
</cp:coreProperties>
</file>