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9" activeTab="0"/>
  </bookViews>
  <sheets>
    <sheet name="Степанцево" sheetId="1" r:id="rId1"/>
  </sheets>
  <definedNames/>
  <calcPr fullCalcOnLoad="1"/>
</workbook>
</file>

<file path=xl/sharedStrings.xml><?xml version="1.0" encoding="utf-8"?>
<sst xmlns="http://schemas.openxmlformats.org/spreadsheetml/2006/main" count="78" uniqueCount="78">
  <si>
    <t>Национальная безопасность и правоохранительная деятельность</t>
  </si>
  <si>
    <t>0300</t>
  </si>
  <si>
    <t>Жилищно-коммунальное хозяйство</t>
  </si>
  <si>
    <t>Образование</t>
  </si>
  <si>
    <t>0700</t>
  </si>
  <si>
    <t>Социальная политика</t>
  </si>
  <si>
    <t>1000</t>
  </si>
  <si>
    <t>Пенсионное обеспечение</t>
  </si>
  <si>
    <t>наименование</t>
  </si>
  <si>
    <t>Раздел/ подраздел</t>
  </si>
  <si>
    <t>Итого расходов</t>
  </si>
  <si>
    <t>0104</t>
  </si>
  <si>
    <t>0707</t>
  </si>
  <si>
    <t>1001</t>
  </si>
  <si>
    <t>0500</t>
  </si>
  <si>
    <t>Общегосударственные вопросы</t>
  </si>
  <si>
    <t>0100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</si>
  <si>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</t>
  </si>
  <si>
    <t>0503</t>
  </si>
  <si>
    <t>Благоустройство</t>
  </si>
  <si>
    <t>0200</t>
  </si>
  <si>
    <t>Национальная оборона</t>
  </si>
  <si>
    <t>Мобилизационная и вневойсковая подготовка</t>
  </si>
  <si>
    <t>0203</t>
  </si>
  <si>
    <t>1100</t>
  </si>
  <si>
    <t>0000</t>
  </si>
  <si>
    <t>(тыс. руб.)</t>
  </si>
  <si>
    <t xml:space="preserve">          Распределение ассигнований из бюджета  муниципального образования</t>
  </si>
  <si>
    <t xml:space="preserve"> к решению Совета народных депутатов </t>
  </si>
  <si>
    <t>0106</t>
  </si>
  <si>
    <t>0800</t>
  </si>
  <si>
    <t>Культура</t>
  </si>
  <si>
    <t>0801</t>
  </si>
  <si>
    <t>Культура, кинематография</t>
  </si>
  <si>
    <t>Физическая культура и спорт</t>
  </si>
  <si>
    <t>Физическая культура</t>
  </si>
  <si>
    <t>1101</t>
  </si>
  <si>
    <t>Другие вопросы в области культуры, кинематографии</t>
  </si>
  <si>
    <t>0804</t>
  </si>
  <si>
    <t>Резервные фонды</t>
  </si>
  <si>
    <t>0111</t>
  </si>
  <si>
    <t>0113</t>
  </si>
  <si>
    <t>Другие общегосударственные вопросы</t>
  </si>
  <si>
    <t>Национальная экономика</t>
  </si>
  <si>
    <t>0400</t>
  </si>
  <si>
    <t>0314</t>
  </si>
  <si>
    <t>Другие вопросы в области национальной безопасности и правоохранительной деятельности</t>
  </si>
  <si>
    <t>0410</t>
  </si>
  <si>
    <t>0412</t>
  </si>
  <si>
    <t>Связь и информатика</t>
  </si>
  <si>
    <t>Другие вопросы в области национальной экономики</t>
  </si>
  <si>
    <t>Жилищное хозяйство</t>
  </si>
  <si>
    <t>0501</t>
  </si>
  <si>
    <t>Коммунальное хозяйство</t>
  </si>
  <si>
    <t>0502</t>
  </si>
  <si>
    <t>Дорожное хозяйство (дорожные фонды)</t>
  </si>
  <si>
    <t>0409</t>
  </si>
  <si>
    <t>Приложение № 3</t>
  </si>
  <si>
    <t>0600</t>
  </si>
  <si>
    <t>0605</t>
  </si>
  <si>
    <t>Охрана окружающей среды</t>
  </si>
  <si>
    <t>Другие вопросы в области охраны окружающей среды</t>
  </si>
  <si>
    <t>Обеспечение деятельности финансовых,налоговых и таможенных органов и органов финансового (финансово-бюджетного) надзора</t>
  </si>
  <si>
    <t>0406</t>
  </si>
  <si>
    <t>Водное хозяйство</t>
  </si>
  <si>
    <t>0401</t>
  </si>
  <si>
    <t>Общеэкономические вопросы</t>
  </si>
  <si>
    <t xml:space="preserve">Молодежная политика </t>
  </si>
  <si>
    <t>0107</t>
  </si>
  <si>
    <t>Обеспечение проведения выборов и референдумов</t>
  </si>
  <si>
    <t xml:space="preserve">План на 2021 год    </t>
  </si>
  <si>
    <t xml:space="preserve">План на 2022 год    </t>
  </si>
  <si>
    <t xml:space="preserve">План на 2023 год    </t>
  </si>
  <si>
    <t>муниципального образования Степанцевское</t>
  </si>
  <si>
    <t xml:space="preserve">         Степанцевское Вязниковского района Владимирской области на 2021 год и на плановый период 2022 и 2023 годов по разделам и подразделам классификации расходов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</si>
  <si>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</si>
  <si>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</si>
  <si>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от  28.12.2021   № 32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</si>
</sst>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0.00000000"/>
    <numFmt numFmtId="181" formatCode="0.0"/>
  </numFmts>
  <fonts count="47">
    <font>
      <sz val="10"/>
      <name val="Arial Cyr"/>
      <family val="0"/>
    </font>
    <font>
      <sz val="8"/>
      <name val="Arial"/>
      <family val="2"/>
    </font>
    <font>
      <sz val="8"/>
      <name val="Arial Cyr"/>
      <family val="2"/>
    </font>
    <font>
      <sz val="6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181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181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181" fontId="0" fillId="0" borderId="10" xfId="0" applyNumberFormat="1" applyFont="1" applyBorder="1" applyAlignment="1">
      <alignment horizontal="center"/>
    </xf>
    <xf numFmtId="181" fontId="8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9" fontId="7" fillId="0" borderId="10" xfId="0" applyNumberFormat="1" applyFont="1" applyBorder="1" applyAlignment="1">
      <alignment horizontal="center"/>
    </xf>
    <xf numFmtId="181" fontId="3" fillId="0" borderId="0" xfId="0" applyNumberFormat="1" applyFont="1" applyFill="1" applyBorder="1" applyAlignment="1">
      <alignment horizontal="right"/>
    </xf>
    <xf numFmtId="49" fontId="0" fillId="0" borderId="10" xfId="0" applyNumberFormat="1" applyFont="1" applyBorder="1" applyAlignment="1">
      <alignment horizontal="center"/>
    </xf>
    <xf numFmtId="181" fontId="6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wrapText="1"/>
    </xf>
    <xf numFmtId="181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1" fontId="1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center"/>
    </xf>
    <xf numFmtId="181" fontId="0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6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justify" vertical="center" wrapText="1"/>
    </xf>
    <xf numFmtId="0" fontId="0" fillId="0" borderId="12" xfId="0" applyFont="1" applyBorder="1" applyAlignment="1">
      <alignment horizontal="left" vertical="top" wrapText="1"/>
    </xf>
    <xf numFmtId="181" fontId="1" fillId="0" borderId="0" xfId="0" applyNumberFormat="1" applyFont="1" applyFill="1" applyBorder="1" applyAlignment="1">
      <alignment horizontal="center"/>
    </xf>
    <xf numFmtId="181" fontId="12" fillId="0" borderId="0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81" fontId="1" fillId="0" borderId="13" xfId="0" applyNumberFormat="1" applyFont="1" applyFill="1" applyBorder="1" applyAlignment="1">
      <alignment horizontal="center" vertical="center" wrapText="1"/>
    </xf>
    <xf numFmtId="181" fontId="1" fillId="0" borderId="1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="120" zoomScaleNormal="120" zoomScalePageLayoutView="0" workbookViewId="0" topLeftCell="A1">
      <selection activeCell="A3" sqref="A3"/>
    </sheetView>
  </sheetViews>
  <sheetFormatPr defaultColWidth="9.00390625" defaultRowHeight="12.75"/>
  <cols>
    <col min="1" max="1" width="46.875" style="0" customWidth="1"/>
    <col min="2" max="2" width="6.25390625" style="0" customWidth="1"/>
    <col min="3" max="5" width="12.00390625" style="0" customWidth="1"/>
    <col min="6" max="6" width="1.75390625" style="0" customWidth="1"/>
  </cols>
  <sheetData>
    <row r="1" spans="1:6" ht="12.75">
      <c r="A1" s="26"/>
      <c r="B1" s="50" t="s">
        <v>57</v>
      </c>
      <c r="C1" s="50"/>
      <c r="D1" s="50"/>
      <c r="E1" s="50"/>
      <c r="F1" s="50"/>
    </row>
    <row r="2" spans="1:6" ht="12.75">
      <c r="A2" s="27"/>
      <c r="B2" s="51" t="s">
        <v>28</v>
      </c>
      <c r="C2" s="51"/>
      <c r="D2" s="51"/>
      <c r="E2" s="51"/>
      <c r="F2" s="51"/>
    </row>
    <row r="3" spans="1:6" ht="12.75">
      <c r="A3" s="27"/>
      <c r="B3" s="51" t="s">
        <v>73</v>
      </c>
      <c r="C3" s="51"/>
      <c r="D3" s="51"/>
      <c r="E3" s="51"/>
      <c r="F3" s="51"/>
    </row>
    <row r="4" spans="1:6" ht="12.75">
      <c r="A4" s="27"/>
      <c r="B4" s="51" t="s">
        <v>77</v>
      </c>
      <c r="C4" s="51"/>
      <c r="D4" s="51"/>
      <c r="E4" s="51"/>
      <c r="F4" s="51"/>
    </row>
    <row r="5" spans="1:6" ht="12.75">
      <c r="A5" s="18"/>
      <c r="B5" s="18"/>
      <c r="C5" s="18"/>
      <c r="D5" s="18"/>
      <c r="E5" s="51"/>
      <c r="F5" s="51"/>
    </row>
    <row r="6" spans="1:6" ht="21" customHeight="1">
      <c r="A6" s="52" t="s">
        <v>27</v>
      </c>
      <c r="B6" s="52"/>
      <c r="C6" s="52"/>
      <c r="D6" s="52"/>
      <c r="E6" s="52"/>
      <c r="F6" s="52"/>
    </row>
    <row r="7" spans="1:6" ht="46.5" customHeight="1">
      <c r="A7" s="53" t="s">
        <v>74</v>
      </c>
      <c r="B7" s="53"/>
      <c r="C7" s="53"/>
      <c r="D7" s="53"/>
      <c r="E7" s="53"/>
      <c r="F7" s="53"/>
    </row>
    <row r="8" spans="1:6" ht="11.25" customHeight="1">
      <c r="A8" s="1"/>
      <c r="B8" s="2"/>
      <c r="C8" s="42"/>
      <c r="D8" s="42"/>
      <c r="E8" s="43" t="s">
        <v>26</v>
      </c>
      <c r="F8" s="21"/>
    </row>
    <row r="9" spans="1:5" ht="12.75" customHeight="1">
      <c r="A9" s="44" t="s">
        <v>8</v>
      </c>
      <c r="B9" s="46" t="s">
        <v>9</v>
      </c>
      <c r="C9" s="48" t="s">
        <v>70</v>
      </c>
      <c r="D9" s="48" t="s">
        <v>71</v>
      </c>
      <c r="E9" s="48" t="s">
        <v>72</v>
      </c>
    </row>
    <row r="10" spans="1:5" ht="19.5" customHeight="1">
      <c r="A10" s="45"/>
      <c r="B10" s="47"/>
      <c r="C10" s="49"/>
      <c r="D10" s="49"/>
      <c r="E10" s="49"/>
    </row>
    <row r="11" spans="1:5" ht="21.75" customHeight="1">
      <c r="A11" s="3" t="s">
        <v>15</v>
      </c>
      <c r="B11" s="4" t="s">
        <v>16</v>
      </c>
      <c r="C11" s="9">
        <f>(C12+C13+C15+C16)+C14</f>
        <v>7922.6</v>
      </c>
      <c r="D11" s="9">
        <f>(D12+D13+D15+D16)+D14</f>
        <v>7373.1</v>
      </c>
      <c r="E11" s="9">
        <f>(E12+E13+E15+E16)+E14</f>
        <v>7373.1</v>
      </c>
    </row>
    <row r="12" spans="1:5" ht="53.25" customHeight="1">
      <c r="A12" s="40" t="s">
        <v>17</v>
      </c>
      <c r="B12" s="6" t="s">
        <v>11</v>
      </c>
      <c r="C12" s="16">
        <v>5963.6</v>
      </c>
      <c r="D12" s="16">
        <v>5678.6</v>
      </c>
      <c r="E12" s="16">
        <v>5678.6</v>
      </c>
    </row>
    <row r="13" spans="1:5" ht="39.75" customHeight="1">
      <c r="A13" s="40" t="s">
        <v>62</v>
      </c>
      <c r="B13" s="6" t="s">
        <v>29</v>
      </c>
      <c r="C13" s="16">
        <v>200</v>
      </c>
      <c r="D13" s="16">
        <v>200</v>
      </c>
      <c r="E13" s="16">
        <v>200</v>
      </c>
    </row>
    <row r="14" spans="1:5" ht="17.25" customHeight="1">
      <c r="A14" s="40" t="s">
        <v>69</v>
      </c>
      <c r="B14" s="6" t="s">
        <v>68</v>
      </c>
      <c r="C14" s="16">
        <v>139.8</v>
      </c>
      <c r="D14" s="16">
        <v>0</v>
      </c>
      <c r="E14" s="16">
        <v>0</v>
      </c>
    </row>
    <row r="15" spans="1:5" ht="17.25" customHeight="1">
      <c r="A15" s="7" t="s">
        <v>39</v>
      </c>
      <c r="B15" s="6" t="s">
        <v>40</v>
      </c>
      <c r="C15" s="16">
        <v>0</v>
      </c>
      <c r="D15" s="16">
        <v>2</v>
      </c>
      <c r="E15" s="16">
        <v>2</v>
      </c>
    </row>
    <row r="16" spans="1:5" ht="17.25" customHeight="1">
      <c r="A16" s="7" t="s">
        <v>42</v>
      </c>
      <c r="B16" s="6" t="s">
        <v>41</v>
      </c>
      <c r="C16" s="16">
        <v>1619.2</v>
      </c>
      <c r="D16" s="16">
        <v>1492.5</v>
      </c>
      <c r="E16" s="16">
        <v>1492.5</v>
      </c>
    </row>
    <row r="17" spans="1:5" ht="16.5" customHeight="1">
      <c r="A17" s="8" t="s">
        <v>21</v>
      </c>
      <c r="B17" s="4" t="s">
        <v>20</v>
      </c>
      <c r="C17" s="9">
        <f>SUM(C18)</f>
        <v>236.4</v>
      </c>
      <c r="D17" s="9">
        <f>SUM(D18)</f>
        <v>238.7</v>
      </c>
      <c r="E17" s="9">
        <f>SUM(E18)</f>
        <v>247.5</v>
      </c>
    </row>
    <row r="18" spans="1:5" ht="18.75" customHeight="1">
      <c r="A18" s="5" t="s">
        <v>22</v>
      </c>
      <c r="B18" s="6" t="s">
        <v>23</v>
      </c>
      <c r="C18" s="16">
        <v>236.4</v>
      </c>
      <c r="D18" s="16">
        <v>238.7</v>
      </c>
      <c r="E18" s="16">
        <v>247.5</v>
      </c>
    </row>
    <row r="19" spans="1:5" ht="26.25" customHeight="1">
      <c r="A19" s="8" t="s">
        <v>0</v>
      </c>
      <c r="B19" s="4" t="s">
        <v>1</v>
      </c>
      <c r="C19" s="9">
        <f>SUM(C21:C21,C20)</f>
        <v>235.7</v>
      </c>
      <c r="D19" s="9">
        <f>SUM(D21:D21,D20)</f>
        <v>235.7</v>
      </c>
      <c r="E19" s="9">
        <f>SUM(E21:E21,E20)</f>
        <v>235.7</v>
      </c>
    </row>
    <row r="20" spans="1:5" ht="39" customHeight="1">
      <c r="A20" s="24" t="s">
        <v>76</v>
      </c>
      <c r="B20" s="28" t="s">
        <v>75</v>
      </c>
      <c r="C20" s="29">
        <v>223.7</v>
      </c>
      <c r="D20" s="29">
        <v>223.7</v>
      </c>
      <c r="E20" s="29">
        <v>223.7</v>
      </c>
    </row>
    <row r="21" spans="1:5" ht="24.75" customHeight="1">
      <c r="A21" s="5" t="s">
        <v>46</v>
      </c>
      <c r="B21" s="6" t="s">
        <v>45</v>
      </c>
      <c r="C21" s="16">
        <v>12</v>
      </c>
      <c r="D21" s="16">
        <v>12</v>
      </c>
      <c r="E21" s="16">
        <v>12</v>
      </c>
    </row>
    <row r="22" spans="1:5" ht="19.5" customHeight="1">
      <c r="A22" s="39" t="s">
        <v>43</v>
      </c>
      <c r="B22" s="37" t="s">
        <v>44</v>
      </c>
      <c r="C22" s="23">
        <f>C23+C27+C28+C26+C25+C24</f>
        <v>1646</v>
      </c>
      <c r="D22" s="23">
        <f>D23+D27+D28+D26+D25+D24</f>
        <v>1553</v>
      </c>
      <c r="E22" s="23">
        <f>E23+E27+E28+E26+E25+E24</f>
        <v>1553</v>
      </c>
    </row>
    <row r="23" spans="1:5" ht="0.75" customHeight="1" hidden="1">
      <c r="A23" s="38"/>
      <c r="B23" s="22"/>
      <c r="C23" s="16"/>
      <c r="D23" s="16"/>
      <c r="E23" s="16"/>
    </row>
    <row r="24" spans="1:5" ht="16.5" customHeight="1">
      <c r="A24" s="41" t="s">
        <v>66</v>
      </c>
      <c r="B24" s="28" t="s">
        <v>65</v>
      </c>
      <c r="C24" s="16">
        <v>30.8</v>
      </c>
      <c r="D24" s="16">
        <v>31</v>
      </c>
      <c r="E24" s="16">
        <v>31</v>
      </c>
    </row>
    <row r="25" spans="1:5" ht="16.5" customHeight="1">
      <c r="A25" s="41" t="s">
        <v>64</v>
      </c>
      <c r="B25" s="28" t="s">
        <v>63</v>
      </c>
      <c r="C25" s="16">
        <v>1</v>
      </c>
      <c r="D25" s="16">
        <v>1</v>
      </c>
      <c r="E25" s="16">
        <v>1</v>
      </c>
    </row>
    <row r="26" spans="1:5" ht="15.75" customHeight="1">
      <c r="A26" s="36" t="s">
        <v>55</v>
      </c>
      <c r="B26" s="28" t="s">
        <v>56</v>
      </c>
      <c r="C26" s="16">
        <v>1190</v>
      </c>
      <c r="D26" s="16">
        <v>1190</v>
      </c>
      <c r="E26" s="16">
        <v>1190</v>
      </c>
    </row>
    <row r="27" spans="1:5" ht="16.5" customHeight="1">
      <c r="A27" s="35" t="s">
        <v>49</v>
      </c>
      <c r="B27" s="22" t="s">
        <v>47</v>
      </c>
      <c r="C27" s="16">
        <v>422.2</v>
      </c>
      <c r="D27" s="16">
        <v>329</v>
      </c>
      <c r="E27" s="16">
        <v>329</v>
      </c>
    </row>
    <row r="28" spans="1:5" ht="16.5" customHeight="1">
      <c r="A28" s="35" t="s">
        <v>50</v>
      </c>
      <c r="B28" s="22" t="s">
        <v>48</v>
      </c>
      <c r="C28" s="16">
        <v>2</v>
      </c>
      <c r="D28" s="16">
        <v>2</v>
      </c>
      <c r="E28" s="16">
        <v>2</v>
      </c>
    </row>
    <row r="29" spans="1:5" ht="16.5" customHeight="1">
      <c r="A29" s="8" t="s">
        <v>2</v>
      </c>
      <c r="B29" s="4" t="s">
        <v>14</v>
      </c>
      <c r="C29" s="9">
        <f>SUM(C30:C32)</f>
        <v>24488.699999999997</v>
      </c>
      <c r="D29" s="9">
        <f>SUM(D30:D32)</f>
        <v>13197.6</v>
      </c>
      <c r="E29" s="9">
        <f>SUM(E30:E32)</f>
        <v>3690.7</v>
      </c>
    </row>
    <row r="30" spans="1:5" ht="16.5" customHeight="1">
      <c r="A30" s="32" t="s">
        <v>51</v>
      </c>
      <c r="B30" s="22" t="s">
        <v>52</v>
      </c>
      <c r="C30" s="25">
        <v>20859.1</v>
      </c>
      <c r="D30" s="25">
        <v>11407.5</v>
      </c>
      <c r="E30" s="25">
        <v>1865.2</v>
      </c>
    </row>
    <row r="31" spans="1:5" ht="16.5" customHeight="1">
      <c r="A31" s="32" t="s">
        <v>53</v>
      </c>
      <c r="B31" s="22" t="s">
        <v>54</v>
      </c>
      <c r="C31" s="25">
        <v>7.8</v>
      </c>
      <c r="D31" s="25">
        <v>10</v>
      </c>
      <c r="E31" s="25">
        <v>10</v>
      </c>
    </row>
    <row r="32" spans="1:5" ht="17.25" customHeight="1">
      <c r="A32" s="5" t="s">
        <v>19</v>
      </c>
      <c r="B32" s="6" t="s">
        <v>18</v>
      </c>
      <c r="C32" s="16">
        <v>3621.8</v>
      </c>
      <c r="D32" s="16">
        <v>1780.1</v>
      </c>
      <c r="E32" s="16">
        <v>1815.5</v>
      </c>
    </row>
    <row r="33" spans="1:5" ht="18.75" customHeight="1">
      <c r="A33" s="8" t="s">
        <v>60</v>
      </c>
      <c r="B33" s="4" t="s">
        <v>58</v>
      </c>
      <c r="C33" s="9">
        <f>SUM(C34)</f>
        <v>62.2</v>
      </c>
      <c r="D33" s="9">
        <f>SUM(D34)</f>
        <v>30</v>
      </c>
      <c r="E33" s="9">
        <f>SUM(E34)</f>
        <v>30</v>
      </c>
    </row>
    <row r="34" spans="1:5" ht="27.75" customHeight="1">
      <c r="A34" s="5" t="s">
        <v>61</v>
      </c>
      <c r="B34" s="6" t="s">
        <v>59</v>
      </c>
      <c r="C34" s="16">
        <v>62.2</v>
      </c>
      <c r="D34" s="16">
        <v>30</v>
      </c>
      <c r="E34" s="16">
        <v>30</v>
      </c>
    </row>
    <row r="35" spans="1:5" ht="16.5" customHeight="1">
      <c r="A35" s="8" t="s">
        <v>3</v>
      </c>
      <c r="B35" s="4" t="s">
        <v>4</v>
      </c>
      <c r="C35" s="9">
        <f>SUM(C36)</f>
        <v>1</v>
      </c>
      <c r="D35" s="9">
        <f>SUM(D36)</f>
        <v>1</v>
      </c>
      <c r="E35" s="9">
        <f>SUM(E36)</f>
        <v>1</v>
      </c>
    </row>
    <row r="36" spans="1:5" ht="11.25" customHeight="1">
      <c r="A36" s="5" t="s">
        <v>67</v>
      </c>
      <c r="B36" s="6" t="s">
        <v>12</v>
      </c>
      <c r="C36" s="16">
        <v>1</v>
      </c>
      <c r="D36" s="16">
        <v>1</v>
      </c>
      <c r="E36" s="16">
        <v>1</v>
      </c>
    </row>
    <row r="37" spans="1:5" ht="15" customHeight="1">
      <c r="A37" s="31" t="s">
        <v>33</v>
      </c>
      <c r="B37" s="30" t="s">
        <v>30</v>
      </c>
      <c r="C37" s="23">
        <f>SUM(C38+C39)</f>
        <v>3223.4</v>
      </c>
      <c r="D37" s="23">
        <f>SUM(D38+D39)</f>
        <v>2445.9</v>
      </c>
      <c r="E37" s="23">
        <f>SUM(E38+E39)</f>
        <v>2445.9</v>
      </c>
    </row>
    <row r="38" spans="1:5" ht="12" customHeight="1">
      <c r="A38" s="32" t="s">
        <v>31</v>
      </c>
      <c r="B38" s="22" t="s">
        <v>32</v>
      </c>
      <c r="C38" s="16">
        <v>2867.1</v>
      </c>
      <c r="D38" s="16">
        <v>2089.6</v>
      </c>
      <c r="E38" s="16">
        <v>2089.6</v>
      </c>
    </row>
    <row r="39" spans="1:5" ht="24" customHeight="1">
      <c r="A39" s="32" t="s">
        <v>37</v>
      </c>
      <c r="B39" s="22" t="s">
        <v>38</v>
      </c>
      <c r="C39" s="16">
        <v>356.3</v>
      </c>
      <c r="D39" s="16">
        <v>356.3</v>
      </c>
      <c r="E39" s="16">
        <v>356.3</v>
      </c>
    </row>
    <row r="40" spans="1:5" ht="17.25" customHeight="1">
      <c r="A40" s="10" t="s">
        <v>5</v>
      </c>
      <c r="B40" s="4" t="s">
        <v>6</v>
      </c>
      <c r="C40" s="9">
        <f>SUM(C41:C41)</f>
        <v>161.7</v>
      </c>
      <c r="D40" s="9">
        <f>SUM(D41:D41)</f>
        <v>168</v>
      </c>
      <c r="E40" s="9">
        <f>SUM(E41:E41)</f>
        <v>168</v>
      </c>
    </row>
    <row r="41" spans="1:5" ht="16.5" customHeight="1">
      <c r="A41" s="7" t="s">
        <v>7</v>
      </c>
      <c r="B41" s="6" t="s">
        <v>13</v>
      </c>
      <c r="C41" s="16">
        <v>161.7</v>
      </c>
      <c r="D41" s="16">
        <v>168</v>
      </c>
      <c r="E41" s="16">
        <v>168</v>
      </c>
    </row>
    <row r="42" spans="1:5" s="13" customFormat="1" ht="16.5" customHeight="1">
      <c r="A42" s="33" t="s">
        <v>34</v>
      </c>
      <c r="B42" s="4" t="s">
        <v>24</v>
      </c>
      <c r="C42" s="23">
        <f>SUM(C43)</f>
        <v>66.6</v>
      </c>
      <c r="D42" s="23">
        <f>SUM(D43)</f>
        <v>66.6</v>
      </c>
      <c r="E42" s="23">
        <f>SUM(E43)</f>
        <v>66.6</v>
      </c>
    </row>
    <row r="43" spans="1:5" s="19" customFormat="1" ht="15" customHeight="1">
      <c r="A43" s="34" t="s">
        <v>35</v>
      </c>
      <c r="B43" s="6" t="s">
        <v>36</v>
      </c>
      <c r="C43" s="25">
        <v>66.6</v>
      </c>
      <c r="D43" s="25">
        <v>66.6</v>
      </c>
      <c r="E43" s="25">
        <v>66.6</v>
      </c>
    </row>
    <row r="44" spans="1:5" ht="13.5" customHeight="1">
      <c r="A44" s="11" t="s">
        <v>10</v>
      </c>
      <c r="B44" s="20" t="s">
        <v>25</v>
      </c>
      <c r="C44" s="12">
        <f>SUM(C11,C17,C19,C29,C35,C40,C42,C37,C22)+C33</f>
        <v>38044.29999999999</v>
      </c>
      <c r="D44" s="12">
        <f>SUM(D11,D17,D19,D29,D35,D40,D42,D37,D22)+D33</f>
        <v>25309.6</v>
      </c>
      <c r="E44" s="12">
        <f>SUM(E11,E17,E19,E29,E35,E40,E42,E37,E22)+E33</f>
        <v>15811.5</v>
      </c>
    </row>
    <row r="45" spans="1:6" ht="14.25">
      <c r="A45" s="14"/>
      <c r="B45" s="15"/>
      <c r="C45" s="17"/>
      <c r="D45" s="17"/>
      <c r="E45" s="17"/>
      <c r="F45" s="17"/>
    </row>
  </sheetData>
  <sheetProtection/>
  <mergeCells count="12">
    <mergeCell ref="A7:F7"/>
    <mergeCell ref="E5:F5"/>
    <mergeCell ref="A9:A10"/>
    <mergeCell ref="B9:B10"/>
    <mergeCell ref="E9:E10"/>
    <mergeCell ref="C9:C10"/>
    <mergeCell ref="D9:D10"/>
    <mergeCell ref="B1:F1"/>
    <mergeCell ref="B2:F2"/>
    <mergeCell ref="B3:F3"/>
    <mergeCell ref="B4:F4"/>
    <mergeCell ref="A6:F6"/>
  </mergeCells>
  <printOptions/>
  <pageMargins left="0.6692913385826772" right="0" top="0.2362204724409449" bottom="0.15748031496062992" header="0.275590551181102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3</dc:title>
  <dc:subject>Бюджет МО Степанцевское на 2009 г</dc:subject>
  <dc:creator>Григорьева Т.В.</dc:creator>
  <cp:keywords/>
  <dc:description/>
  <cp:lastModifiedBy>RePack by Diakov</cp:lastModifiedBy>
  <cp:lastPrinted>2022-01-17T05:58:34Z</cp:lastPrinted>
  <dcterms:created xsi:type="dcterms:W3CDTF">2003-08-18T06:31:02Z</dcterms:created>
  <dcterms:modified xsi:type="dcterms:W3CDTF">2022-01-17T05:58:37Z</dcterms:modified>
  <cp:category/>
  <cp:version/>
  <cp:contentType/>
  <cp:contentStatus/>
</cp:coreProperties>
</file>