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<sst xmlns="http://schemas.openxmlformats.org/spreadsheetml/2006/main" count="107" uniqueCount="103">
  <si>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</si>
  <si>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</si>
  <si>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</si>
  <si>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</si>
  <si>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</si>
  <si>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</si>
  <si>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</si>
  <si>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</si>
  <si>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в том числе</t>
  </si>
  <si>
    <t>Образование</t>
  </si>
  <si>
    <t>0700</t>
  </si>
  <si>
    <t>Дошкольное образование</t>
  </si>
  <si>
    <t>Общее образование</t>
  </si>
  <si>
    <t>Другие вопросы в области образования</t>
  </si>
  <si>
    <t>0800</t>
  </si>
  <si>
    <t>Телевидение и радиовещание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</si>
  <si>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</si>
  <si>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</si>
  <si>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</si>
  <si>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</si>
  <si>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</si>
  <si>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наименование</t>
  </si>
  <si>
    <t>Раздел/ подраздел</t>
  </si>
  <si>
    <t xml:space="preserve">Культура </t>
  </si>
  <si>
    <t>Итого расходов</t>
  </si>
  <si>
    <t>0106</t>
  </si>
  <si>
    <t>0103</t>
  </si>
  <si>
    <t>0104</t>
  </si>
  <si>
    <t>0405</t>
  </si>
  <si>
    <t>0701</t>
  </si>
  <si>
    <t>0702</t>
  </si>
  <si>
    <t>0707</t>
  </si>
  <si>
    <t>0709</t>
  </si>
  <si>
    <t>0801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</si>
  <si>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</si>
  <si>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</si>
  <si>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</si>
  <si>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</si>
  <si>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</si>
  <si>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</si>
  <si>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</si>
  <si>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Другие общегосударственные вопросы</t>
  </si>
  <si>
    <t>0105</t>
  </si>
  <si>
    <t>Судебная система</t>
  </si>
  <si>
    <t>к решению Совета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</si>
  <si>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</si>
  <si>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</si>
  <si>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</si>
  <si>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0111</t>
  </si>
  <si>
    <t>Сельское хозяйство и рыболовство</t>
  </si>
  <si>
    <t>0409</t>
  </si>
  <si>
    <t>0412</t>
  </si>
  <si>
    <t>Охрана семьи и детства</t>
  </si>
  <si>
    <t>публичные нормативные обязательства</t>
  </si>
  <si>
    <t>Обеспечение проведения выборов и референдумов</t>
  </si>
  <si>
    <t>0107</t>
  </si>
  <si>
    <t>Периодическая печать и издательства</t>
  </si>
  <si>
    <t>0505</t>
  </si>
  <si>
    <t>Другие вопросы в области жилищно-коммунального хозяйства</t>
  </si>
  <si>
    <t xml:space="preserve"> Вязниковского района</t>
  </si>
  <si>
    <t>0113</t>
  </si>
  <si>
    <t>Дорожное хозяйство (дорожные фонды)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</si>
  <si>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</si>
  <si>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</si>
  <si>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</si>
  <si>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</si>
  <si>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</si>
  <si>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</si>
  <si>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Другие вопросы в области физической культуры и спорта</t>
  </si>
  <si>
    <t>Культура, кинематография</t>
  </si>
  <si>
    <t>Прочие межбюджетные трансферты общего характера</t>
  </si>
  <si>
    <t>0314</t>
  </si>
  <si>
    <t>0503</t>
  </si>
  <si>
    <t>Благоустройство</t>
  </si>
  <si>
    <t>0410</t>
  </si>
  <si>
    <t>Связь и информатика</t>
  </si>
  <si>
    <t>Другие вопросы в области национальной безопасности и правоохранительной деятельности</t>
  </si>
  <si>
    <t>0703</t>
  </si>
  <si>
    <t>Дополнительное образование детей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</si>
  <si>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</si>
  <si>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</si>
  <si>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</si>
  <si>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</si>
  <si>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социальной политики</t>
  </si>
  <si>
    <t xml:space="preserve">Молодежная политика </t>
  </si>
  <si>
    <t>Транспорт</t>
  </si>
  <si>
    <t>0408</t>
  </si>
  <si>
    <t>Обслуживание государственного (муниципального) долга</t>
  </si>
  <si>
    <t>Обслуживание  государственного  (муниципального) внутреннего  долга</t>
  </si>
  <si>
    <t>Межбюджетные трансферты общего характера бюджетам бюджетной системы Российской Федерации</t>
  </si>
  <si>
    <t xml:space="preserve">Распределение бюджетных ассигнований районного бюджета муниципального образования  Вязниковский район по разделам и подразделам  классификации расходов бюджетов </t>
  </si>
  <si>
    <t>0310</t>
  </si>
  <si>
    <t>Защита населения и территории от  чрезвычайных ситуаций природного  и техногенного характера, пожарная безопасность</t>
  </si>
  <si>
    <t>План на 2024 год</t>
  </si>
  <si>
    <t>Приложение № 2</t>
  </si>
  <si>
    <t>Органы юстиции</t>
  </si>
  <si>
    <t>0304</t>
  </si>
  <si>
    <t>План на 2025 год</t>
  </si>
  <si>
    <t>Спорт высших достижений</t>
  </si>
  <si>
    <t xml:space="preserve"> на 2024 год и на плановый период 2025 и 2026 годов</t>
  </si>
  <si>
    <t>План на 2026 год</t>
  </si>
  <si>
    <t>(тыс.руб.)</t>
  </si>
  <si>
    <t>от   25.06. 2024    №  459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</si>
</sst>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.00000000"/>
    <numFmt numFmtId="183" formatCode="0.0"/>
    <numFmt numFmtId="184" formatCode="#,##0.0"/>
  </numFmts>
  <fonts count="48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7.5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2"/>
    </font>
    <font>
      <sz val="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9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justify" wrapText="1"/>
    </xf>
    <xf numFmtId="184" fontId="1" fillId="0" borderId="0" xfId="0" applyNumberFormat="1" applyFont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84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11" fillId="0" borderId="10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83" fontId="11" fillId="0" borderId="10" xfId="0" applyNumberFormat="1" applyFont="1" applyBorder="1" applyAlignment="1">
      <alignment horizontal="center"/>
    </xf>
    <xf numFmtId="183" fontId="12" fillId="0" borderId="10" xfId="0" applyNumberFormat="1" applyFont="1" applyBorder="1" applyAlignment="1">
      <alignment horizontal="center"/>
    </xf>
    <xf numFmtId="183" fontId="1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center"/>
    </xf>
    <xf numFmtId="184" fontId="12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30" zoomScaleNormal="130" zoomScalePageLayoutView="0" workbookViewId="0" topLeftCell="A1">
      <selection activeCell="A7" sqref="A7:H7"/>
    </sheetView>
  </sheetViews>
  <sheetFormatPr defaultColWidth="9.00390625" defaultRowHeight="12.75"/>
  <cols>
    <col min="1" max="1" width="46.125" style="0" customWidth="1"/>
    <col min="2" max="2" width="7.75390625" style="0" customWidth="1"/>
    <col min="3" max="3" width="10.875" style="28" customWidth="1"/>
    <col min="4" max="4" width="9.625" style="41" customWidth="1"/>
    <col min="5" max="5" width="9.875" style="28" customWidth="1"/>
    <col min="6" max="6" width="8.375" style="41" customWidth="1"/>
    <col min="7" max="7" width="9.75390625" style="28" customWidth="1"/>
    <col min="8" max="8" width="8.375" style="41" customWidth="1"/>
  </cols>
  <sheetData>
    <row r="1" spans="1:8" ht="12.75">
      <c r="A1" s="10"/>
      <c r="B1" s="53"/>
      <c r="C1" s="53"/>
      <c r="D1" s="53"/>
      <c r="E1" s="42"/>
      <c r="F1" s="53" t="s">
        <v>94</v>
      </c>
      <c r="G1" s="53"/>
      <c r="H1" s="53"/>
    </row>
    <row r="2" spans="1:8" ht="12.75">
      <c r="A2" s="9"/>
      <c r="B2" s="49"/>
      <c r="C2" s="49"/>
      <c r="D2" s="49"/>
      <c r="E2" s="43"/>
      <c r="F2" s="49" t="s">
        <v>44</v>
      </c>
      <c r="G2" s="49"/>
      <c r="H2" s="49"/>
    </row>
    <row r="3" spans="1:8" ht="12.75">
      <c r="A3" s="8"/>
      <c r="B3" s="49"/>
      <c r="C3" s="49"/>
      <c r="D3" s="49"/>
      <c r="E3" s="43"/>
      <c r="F3" s="49" t="s">
        <v>59</v>
      </c>
      <c r="G3" s="49"/>
      <c r="H3" s="49"/>
    </row>
    <row r="4" spans="1:8" ht="12.75">
      <c r="A4" s="8"/>
      <c r="B4" s="49"/>
      <c r="C4" s="49"/>
      <c r="D4" s="49"/>
      <c r="E4" s="43"/>
      <c r="F4" s="49" t="s">
        <v>102</v>
      </c>
      <c r="G4" s="49"/>
      <c r="H4" s="49"/>
    </row>
    <row r="5" spans="1:8" ht="12.75">
      <c r="A5" s="8"/>
      <c r="B5" s="11"/>
      <c r="C5" s="24"/>
      <c r="D5" s="11"/>
      <c r="E5" s="24"/>
      <c r="F5" s="11"/>
      <c r="G5" s="24"/>
      <c r="H5" s="11"/>
    </row>
    <row r="6" spans="1:8" ht="23.25" customHeight="1">
      <c r="A6" s="50" t="s">
        <v>90</v>
      </c>
      <c r="B6" s="50"/>
      <c r="C6" s="50"/>
      <c r="D6" s="50"/>
      <c r="E6" s="50"/>
      <c r="F6" s="50"/>
      <c r="G6" s="50"/>
      <c r="H6" s="50"/>
    </row>
    <row r="7" spans="1:8" ht="14.25" customHeight="1">
      <c r="A7" s="50" t="s">
        <v>99</v>
      </c>
      <c r="B7" s="50"/>
      <c r="C7" s="50"/>
      <c r="D7" s="50"/>
      <c r="E7" s="50"/>
      <c r="F7" s="50"/>
      <c r="G7" s="50"/>
      <c r="H7" s="50"/>
    </row>
    <row r="8" spans="1:8" ht="10.5" customHeight="1">
      <c r="A8" s="1"/>
      <c r="B8" s="2"/>
      <c r="C8" s="25"/>
      <c r="D8" s="37"/>
      <c r="E8" s="25"/>
      <c r="F8" s="37"/>
      <c r="G8" s="25"/>
      <c r="H8" s="37" t="s">
        <v>101</v>
      </c>
    </row>
    <row r="9" spans="1:8" ht="11.25" customHeight="1">
      <c r="A9" s="56" t="s">
        <v>21</v>
      </c>
      <c r="B9" s="54" t="s">
        <v>22</v>
      </c>
      <c r="C9" s="51" t="s">
        <v>93</v>
      </c>
      <c r="D9" s="35" t="s">
        <v>8</v>
      </c>
      <c r="E9" s="51" t="s">
        <v>97</v>
      </c>
      <c r="F9" s="35" t="s">
        <v>8</v>
      </c>
      <c r="G9" s="51" t="s">
        <v>100</v>
      </c>
      <c r="H9" s="35" t="s">
        <v>8</v>
      </c>
    </row>
    <row r="10" spans="1:8" ht="18" customHeight="1">
      <c r="A10" s="57"/>
      <c r="B10" s="55"/>
      <c r="C10" s="52"/>
      <c r="D10" s="36" t="s">
        <v>53</v>
      </c>
      <c r="E10" s="52"/>
      <c r="F10" s="36" t="s">
        <v>53</v>
      </c>
      <c r="G10" s="52"/>
      <c r="H10" s="36" t="s">
        <v>53</v>
      </c>
    </row>
    <row r="11" spans="1:8" ht="21" customHeight="1">
      <c r="A11" s="12" t="s">
        <v>38</v>
      </c>
      <c r="B11" s="32" t="s">
        <v>39</v>
      </c>
      <c r="C11" s="29">
        <f>SUM(C12:C18)</f>
        <v>95700.09999999998</v>
      </c>
      <c r="D11" s="29"/>
      <c r="E11" s="29">
        <f>SUM(E12:E18)</f>
        <v>84092.70000000001</v>
      </c>
      <c r="F11" s="29"/>
      <c r="G11" s="29">
        <f>SUM(G12:G18)</f>
        <v>84278.6</v>
      </c>
      <c r="H11" s="29"/>
    </row>
    <row r="12" spans="1:8" s="16" customFormat="1" ht="36" customHeight="1">
      <c r="A12" s="15" t="s">
        <v>45</v>
      </c>
      <c r="B12" s="31" t="s">
        <v>26</v>
      </c>
      <c r="C12" s="30">
        <v>3242.1</v>
      </c>
      <c r="D12" s="30"/>
      <c r="E12" s="30">
        <v>3242.1</v>
      </c>
      <c r="F12" s="30"/>
      <c r="G12" s="30">
        <v>3242.1</v>
      </c>
      <c r="H12" s="30"/>
    </row>
    <row r="13" spans="1:8" s="16" customFormat="1" ht="36.75" customHeight="1">
      <c r="A13" s="17" t="s">
        <v>46</v>
      </c>
      <c r="B13" s="31" t="s">
        <v>27</v>
      </c>
      <c r="C13" s="30">
        <v>51565.2</v>
      </c>
      <c r="D13" s="30"/>
      <c r="E13" s="30">
        <v>51365.8</v>
      </c>
      <c r="F13" s="30"/>
      <c r="G13" s="30">
        <v>51365.8</v>
      </c>
      <c r="H13" s="30"/>
    </row>
    <row r="14" spans="1:8" s="16" customFormat="1" ht="15" customHeight="1">
      <c r="A14" s="17" t="s">
        <v>43</v>
      </c>
      <c r="B14" s="31" t="s">
        <v>42</v>
      </c>
      <c r="C14" s="30">
        <v>23.1</v>
      </c>
      <c r="D14" s="30"/>
      <c r="E14" s="30">
        <v>23.5</v>
      </c>
      <c r="F14" s="30"/>
      <c r="G14" s="30">
        <v>209.4</v>
      </c>
      <c r="H14" s="30"/>
    </row>
    <row r="15" spans="1:8" s="16" customFormat="1" ht="35.25" customHeight="1">
      <c r="A15" s="15" t="s">
        <v>47</v>
      </c>
      <c r="B15" s="31" t="s">
        <v>25</v>
      </c>
      <c r="C15" s="30">
        <v>20272.2</v>
      </c>
      <c r="D15" s="30"/>
      <c r="E15" s="30">
        <v>20122.2</v>
      </c>
      <c r="F15" s="30"/>
      <c r="G15" s="30">
        <v>20122.2</v>
      </c>
      <c r="H15" s="30"/>
    </row>
    <row r="16" spans="1:8" s="16" customFormat="1" ht="15" customHeight="1">
      <c r="A16" s="15" t="s">
        <v>54</v>
      </c>
      <c r="B16" s="31" t="s">
        <v>55</v>
      </c>
      <c r="C16" s="30"/>
      <c r="D16" s="30"/>
      <c r="E16" s="30"/>
      <c r="F16" s="30"/>
      <c r="G16" s="30"/>
      <c r="H16" s="30"/>
    </row>
    <row r="17" spans="1:8" s="16" customFormat="1" ht="15" customHeight="1">
      <c r="A17" s="15" t="s">
        <v>40</v>
      </c>
      <c r="B17" s="31" t="s">
        <v>48</v>
      </c>
      <c r="C17" s="30">
        <v>103.4</v>
      </c>
      <c r="D17" s="30"/>
      <c r="E17" s="30">
        <v>1750</v>
      </c>
      <c r="F17" s="30"/>
      <c r="G17" s="30">
        <v>1750</v>
      </c>
      <c r="H17" s="30"/>
    </row>
    <row r="18" spans="1:8" s="16" customFormat="1" ht="15" customHeight="1">
      <c r="A18" s="15" t="s">
        <v>41</v>
      </c>
      <c r="B18" s="31" t="s">
        <v>60</v>
      </c>
      <c r="C18" s="30">
        <v>20494.1</v>
      </c>
      <c r="D18" s="30"/>
      <c r="E18" s="30">
        <v>7589.1</v>
      </c>
      <c r="F18" s="30"/>
      <c r="G18" s="30">
        <v>7589.1</v>
      </c>
      <c r="H18" s="30"/>
    </row>
    <row r="19" spans="1:8" ht="32.25" customHeight="1">
      <c r="A19" s="13" t="s">
        <v>0</v>
      </c>
      <c r="B19" s="32" t="s">
        <v>1</v>
      </c>
      <c r="C19" s="29">
        <f>SUM(C20:C22)</f>
        <v>26161.9</v>
      </c>
      <c r="D19" s="29"/>
      <c r="E19" s="29">
        <f>SUM(E20:E22)</f>
        <v>23825.6</v>
      </c>
      <c r="F19" s="29"/>
      <c r="G19" s="29">
        <f>SUM(G20:G22)</f>
        <v>23825.6</v>
      </c>
      <c r="H19" s="29"/>
    </row>
    <row r="20" spans="1:8" ht="17.25" customHeight="1">
      <c r="A20" s="45" t="s">
        <v>95</v>
      </c>
      <c r="B20" s="46" t="s">
        <v>96</v>
      </c>
      <c r="C20" s="47">
        <v>3328</v>
      </c>
      <c r="D20" s="47"/>
      <c r="E20" s="47">
        <v>3328</v>
      </c>
      <c r="F20" s="47"/>
      <c r="G20" s="47">
        <v>3328</v>
      </c>
      <c r="H20" s="47"/>
    </row>
    <row r="21" spans="1:8" s="16" customFormat="1" ht="27.75" customHeight="1">
      <c r="A21" s="15" t="s">
        <v>92</v>
      </c>
      <c r="B21" s="31" t="s">
        <v>91</v>
      </c>
      <c r="C21" s="30">
        <v>21538.2</v>
      </c>
      <c r="D21" s="30"/>
      <c r="E21" s="30">
        <v>19891.6</v>
      </c>
      <c r="F21" s="30"/>
      <c r="G21" s="30">
        <v>19891.6</v>
      </c>
      <c r="H21" s="30"/>
    </row>
    <row r="22" spans="1:8" s="16" customFormat="1" ht="27" customHeight="1">
      <c r="A22" s="23" t="s">
        <v>76</v>
      </c>
      <c r="B22" s="31" t="s">
        <v>71</v>
      </c>
      <c r="C22" s="30">
        <v>1295.7</v>
      </c>
      <c r="D22" s="30"/>
      <c r="E22" s="30">
        <v>606</v>
      </c>
      <c r="F22" s="30"/>
      <c r="G22" s="30">
        <v>606</v>
      </c>
      <c r="H22" s="30"/>
    </row>
    <row r="23" spans="1:8" ht="18" customHeight="1">
      <c r="A23" s="13" t="s">
        <v>2</v>
      </c>
      <c r="B23" s="32" t="s">
        <v>3</v>
      </c>
      <c r="C23" s="29">
        <f>SUM(C24:C28)</f>
        <v>209595.19999999998</v>
      </c>
      <c r="D23" s="29"/>
      <c r="E23" s="29">
        <f>SUM(E24:E28)</f>
        <v>160320</v>
      </c>
      <c r="F23" s="29"/>
      <c r="G23" s="29">
        <f>SUM(G24:G28)</f>
        <v>161911.40000000002</v>
      </c>
      <c r="H23" s="29"/>
    </row>
    <row r="24" spans="1:8" s="16" customFormat="1" ht="13.5" customHeight="1">
      <c r="A24" s="18" t="s">
        <v>49</v>
      </c>
      <c r="B24" s="31" t="s">
        <v>28</v>
      </c>
      <c r="C24" s="30">
        <v>4588.4</v>
      </c>
      <c r="D24" s="30"/>
      <c r="E24" s="30">
        <v>4320</v>
      </c>
      <c r="F24" s="30"/>
      <c r="G24" s="30">
        <v>4320</v>
      </c>
      <c r="H24" s="30"/>
    </row>
    <row r="25" spans="1:8" s="16" customFormat="1" ht="14.25" customHeight="1">
      <c r="A25" s="18" t="s">
        <v>85</v>
      </c>
      <c r="B25" s="31" t="s">
        <v>86</v>
      </c>
      <c r="C25" s="30">
        <v>0.1</v>
      </c>
      <c r="D25" s="30"/>
      <c r="E25" s="30">
        <v>0.1</v>
      </c>
      <c r="F25" s="30"/>
      <c r="G25" s="30">
        <v>0.1</v>
      </c>
      <c r="H25" s="30"/>
    </row>
    <row r="26" spans="1:8" s="16" customFormat="1" ht="12.75" customHeight="1">
      <c r="A26" s="18" t="s">
        <v>61</v>
      </c>
      <c r="B26" s="31" t="s">
        <v>50</v>
      </c>
      <c r="C26" s="30">
        <v>171136.8</v>
      </c>
      <c r="D26" s="30"/>
      <c r="E26" s="30">
        <v>122754.7</v>
      </c>
      <c r="F26" s="30"/>
      <c r="G26" s="30">
        <v>124146.1</v>
      </c>
      <c r="H26" s="30"/>
    </row>
    <row r="27" spans="1:8" s="16" customFormat="1" ht="15.75" customHeight="1">
      <c r="A27" s="18" t="s">
        <v>75</v>
      </c>
      <c r="B27" s="31" t="s">
        <v>74</v>
      </c>
      <c r="C27" s="30">
        <v>8771</v>
      </c>
      <c r="D27" s="30"/>
      <c r="E27" s="30">
        <v>8495.5</v>
      </c>
      <c r="F27" s="30"/>
      <c r="G27" s="30">
        <v>8495.5</v>
      </c>
      <c r="H27" s="30"/>
    </row>
    <row r="28" spans="1:8" s="16" customFormat="1" ht="15" customHeight="1">
      <c r="A28" s="15" t="s">
        <v>4</v>
      </c>
      <c r="B28" s="31" t="s">
        <v>51</v>
      </c>
      <c r="C28" s="30">
        <v>25098.9</v>
      </c>
      <c r="D28" s="30"/>
      <c r="E28" s="30">
        <v>24749.7</v>
      </c>
      <c r="F28" s="30"/>
      <c r="G28" s="30">
        <v>24949.7</v>
      </c>
      <c r="H28" s="30"/>
    </row>
    <row r="29" spans="1:8" ht="18" customHeight="1">
      <c r="A29" s="13" t="s">
        <v>5</v>
      </c>
      <c r="B29" s="32" t="s">
        <v>35</v>
      </c>
      <c r="C29" s="29">
        <f>SUM(C30:C33)</f>
        <v>232043.7</v>
      </c>
      <c r="D29" s="29"/>
      <c r="E29" s="29">
        <f>SUM(E30:E33)</f>
        <v>354824.7</v>
      </c>
      <c r="F29" s="29"/>
      <c r="G29" s="29">
        <f>SUM(G30:G33)</f>
        <v>469091.8</v>
      </c>
      <c r="H29" s="29"/>
    </row>
    <row r="30" spans="1:8" s="16" customFormat="1" ht="14.25" customHeight="1">
      <c r="A30" s="15" t="s">
        <v>6</v>
      </c>
      <c r="B30" s="31" t="s">
        <v>36</v>
      </c>
      <c r="C30" s="30">
        <v>23664</v>
      </c>
      <c r="D30" s="30"/>
      <c r="E30" s="30">
        <v>30334.6</v>
      </c>
      <c r="F30" s="30"/>
      <c r="G30" s="30">
        <v>31894.6</v>
      </c>
      <c r="H30" s="30"/>
    </row>
    <row r="31" spans="1:8" s="16" customFormat="1" ht="14.25" customHeight="1">
      <c r="A31" s="15" t="s">
        <v>7</v>
      </c>
      <c r="B31" s="31" t="s">
        <v>37</v>
      </c>
      <c r="C31" s="30">
        <v>33628.9</v>
      </c>
      <c r="D31" s="30"/>
      <c r="E31" s="30">
        <v>150918.9</v>
      </c>
      <c r="F31" s="30"/>
      <c r="G31" s="30">
        <v>267152.5</v>
      </c>
      <c r="H31" s="30"/>
    </row>
    <row r="32" spans="1:8" s="16" customFormat="1" ht="13.5" customHeight="1">
      <c r="A32" s="15" t="s">
        <v>73</v>
      </c>
      <c r="B32" s="31" t="s">
        <v>72</v>
      </c>
      <c r="C32" s="30">
        <v>111353.2</v>
      </c>
      <c r="D32" s="30"/>
      <c r="E32" s="30">
        <v>114674.7</v>
      </c>
      <c r="F32" s="30"/>
      <c r="G32" s="30">
        <v>111148.2</v>
      </c>
      <c r="H32" s="30"/>
    </row>
    <row r="33" spans="1:8" s="16" customFormat="1" ht="24" customHeight="1">
      <c r="A33" s="15" t="s">
        <v>58</v>
      </c>
      <c r="B33" s="31" t="s">
        <v>57</v>
      </c>
      <c r="C33" s="30">
        <v>63397.6</v>
      </c>
      <c r="D33" s="30"/>
      <c r="E33" s="30">
        <v>58896.5</v>
      </c>
      <c r="F33" s="30"/>
      <c r="G33" s="30">
        <v>58896.5</v>
      </c>
      <c r="H33" s="30"/>
    </row>
    <row r="34" spans="1:8" s="16" customFormat="1" ht="18" customHeight="1">
      <c r="A34" s="44" t="s">
        <v>79</v>
      </c>
      <c r="B34" s="32" t="s">
        <v>80</v>
      </c>
      <c r="C34" s="29">
        <f>SUM(C35)</f>
        <v>7930</v>
      </c>
      <c r="D34" s="29"/>
      <c r="E34" s="29">
        <f>SUM(E35)</f>
        <v>3000</v>
      </c>
      <c r="F34" s="29"/>
      <c r="G34" s="29">
        <f>SUM(G35)</f>
        <v>3000</v>
      </c>
      <c r="H34" s="29"/>
    </row>
    <row r="35" spans="1:8" s="16" customFormat="1" ht="18" customHeight="1">
      <c r="A35" s="15" t="s">
        <v>81</v>
      </c>
      <c r="B35" s="31" t="s">
        <v>82</v>
      </c>
      <c r="C35" s="30">
        <v>7930</v>
      </c>
      <c r="D35" s="30"/>
      <c r="E35" s="30">
        <v>3000</v>
      </c>
      <c r="F35" s="30"/>
      <c r="G35" s="30">
        <v>3000</v>
      </c>
      <c r="H35" s="30"/>
    </row>
    <row r="36" spans="1:8" ht="17.25" customHeight="1">
      <c r="A36" s="13" t="s">
        <v>9</v>
      </c>
      <c r="B36" s="32" t="s">
        <v>10</v>
      </c>
      <c r="C36" s="29">
        <f>SUM(C37:C41)</f>
        <v>1463084.7</v>
      </c>
      <c r="D36" s="29"/>
      <c r="E36" s="29">
        <f>SUM(E37:E41)</f>
        <v>1279987.0999999999</v>
      </c>
      <c r="F36" s="29"/>
      <c r="G36" s="29">
        <f>SUM(G37:G41)</f>
        <v>1209176.3</v>
      </c>
      <c r="H36" s="29"/>
    </row>
    <row r="37" spans="1:8" s="16" customFormat="1" ht="15" customHeight="1">
      <c r="A37" s="15" t="s">
        <v>11</v>
      </c>
      <c r="B37" s="31" t="s">
        <v>29</v>
      </c>
      <c r="C37" s="30">
        <v>337237.1</v>
      </c>
      <c r="D37" s="30"/>
      <c r="E37" s="30">
        <v>297462.1</v>
      </c>
      <c r="F37" s="30"/>
      <c r="G37" s="30">
        <v>288994.2</v>
      </c>
      <c r="H37" s="30"/>
    </row>
    <row r="38" spans="1:8" s="16" customFormat="1" ht="15" customHeight="1">
      <c r="A38" s="15" t="s">
        <v>12</v>
      </c>
      <c r="B38" s="31" t="s">
        <v>30</v>
      </c>
      <c r="C38" s="30">
        <v>833545.5</v>
      </c>
      <c r="D38" s="30"/>
      <c r="E38" s="30">
        <v>721885</v>
      </c>
      <c r="F38" s="30"/>
      <c r="G38" s="30">
        <v>660420.3</v>
      </c>
      <c r="H38" s="30"/>
    </row>
    <row r="39" spans="1:8" s="16" customFormat="1" ht="15.75" customHeight="1">
      <c r="A39" s="15" t="s">
        <v>78</v>
      </c>
      <c r="B39" s="31" t="s">
        <v>77</v>
      </c>
      <c r="C39" s="30">
        <v>170584.4</v>
      </c>
      <c r="D39" s="30"/>
      <c r="E39" s="30">
        <v>146346.1</v>
      </c>
      <c r="F39" s="30"/>
      <c r="G39" s="30">
        <v>145632.3</v>
      </c>
      <c r="H39" s="30"/>
    </row>
    <row r="40" spans="1:8" s="16" customFormat="1" ht="17.25" customHeight="1">
      <c r="A40" s="15" t="s">
        <v>84</v>
      </c>
      <c r="B40" s="31" t="s">
        <v>31</v>
      </c>
      <c r="C40" s="30">
        <v>1655</v>
      </c>
      <c r="D40" s="30"/>
      <c r="E40" s="30">
        <v>1492</v>
      </c>
      <c r="F40" s="30"/>
      <c r="G40" s="30">
        <v>1492</v>
      </c>
      <c r="H40" s="30"/>
    </row>
    <row r="41" spans="1:8" s="16" customFormat="1" ht="14.25" customHeight="1">
      <c r="A41" s="17" t="s">
        <v>13</v>
      </c>
      <c r="B41" s="31" t="s">
        <v>32</v>
      </c>
      <c r="C41" s="30">
        <v>120062.7</v>
      </c>
      <c r="D41" s="30"/>
      <c r="E41" s="30">
        <v>112801.9</v>
      </c>
      <c r="F41" s="30"/>
      <c r="G41" s="30">
        <v>112637.5</v>
      </c>
      <c r="H41" s="30"/>
    </row>
    <row r="42" spans="1:8" ht="18" customHeight="1">
      <c r="A42" s="14" t="s">
        <v>69</v>
      </c>
      <c r="B42" s="32" t="s">
        <v>14</v>
      </c>
      <c r="C42" s="29">
        <f>SUM(C43:C44)</f>
        <v>406597.3</v>
      </c>
      <c r="D42" s="29"/>
      <c r="E42" s="29">
        <f>SUM(E43:E44)</f>
        <v>241934.59999999998</v>
      </c>
      <c r="F42" s="29"/>
      <c r="G42" s="29">
        <f>SUM(G43:G44)</f>
        <v>240851.09999999998</v>
      </c>
      <c r="H42" s="29"/>
    </row>
    <row r="43" spans="1:8" s="16" customFormat="1" ht="14.25" customHeight="1">
      <c r="A43" s="17" t="s">
        <v>23</v>
      </c>
      <c r="B43" s="31" t="s">
        <v>33</v>
      </c>
      <c r="C43" s="30">
        <v>366457.1</v>
      </c>
      <c r="D43" s="30"/>
      <c r="E43" s="30">
        <v>201804.4</v>
      </c>
      <c r="F43" s="30"/>
      <c r="G43" s="30">
        <v>200720.9</v>
      </c>
      <c r="H43" s="30"/>
    </row>
    <row r="44" spans="1:8" s="16" customFormat="1" ht="15.75" customHeight="1">
      <c r="A44" s="17" t="s">
        <v>62</v>
      </c>
      <c r="B44" s="31" t="s">
        <v>67</v>
      </c>
      <c r="C44" s="30">
        <v>40140.2</v>
      </c>
      <c r="D44" s="30"/>
      <c r="E44" s="30">
        <v>40130.2</v>
      </c>
      <c r="F44" s="30"/>
      <c r="G44" s="30">
        <v>40130.2</v>
      </c>
      <c r="H44" s="30"/>
    </row>
    <row r="45" spans="1:8" ht="16.5" customHeight="1">
      <c r="A45" s="14" t="s">
        <v>16</v>
      </c>
      <c r="B45" s="32" t="s">
        <v>17</v>
      </c>
      <c r="C45" s="29">
        <f aca="true" t="shared" si="0" ref="C45:H45">SUM(C46:C49)</f>
        <v>103543.90000000001</v>
      </c>
      <c r="D45" s="38">
        <f t="shared" si="0"/>
        <v>21163.6</v>
      </c>
      <c r="E45" s="29">
        <f t="shared" si="0"/>
        <v>95513.3</v>
      </c>
      <c r="F45" s="38">
        <f t="shared" si="0"/>
        <v>21163.6</v>
      </c>
      <c r="G45" s="29">
        <f t="shared" si="0"/>
        <v>86956.8</v>
      </c>
      <c r="H45" s="38">
        <f t="shared" si="0"/>
        <v>21163.6</v>
      </c>
    </row>
    <row r="46" spans="1:8" s="16" customFormat="1" ht="15" customHeight="1">
      <c r="A46" s="17" t="s">
        <v>18</v>
      </c>
      <c r="B46" s="31" t="s">
        <v>34</v>
      </c>
      <c r="C46" s="30">
        <v>9800</v>
      </c>
      <c r="D46" s="39"/>
      <c r="E46" s="30">
        <v>8800</v>
      </c>
      <c r="F46" s="39"/>
      <c r="G46" s="30">
        <v>8800</v>
      </c>
      <c r="H46" s="39"/>
    </row>
    <row r="47" spans="1:8" s="16" customFormat="1" ht="14.25" customHeight="1">
      <c r="A47" s="17" t="s">
        <v>19</v>
      </c>
      <c r="B47" s="31" t="s">
        <v>20</v>
      </c>
      <c r="C47" s="30">
        <v>24777.5</v>
      </c>
      <c r="D47" s="40">
        <v>576.6</v>
      </c>
      <c r="E47" s="30">
        <v>14991.7</v>
      </c>
      <c r="F47" s="40">
        <v>576.6</v>
      </c>
      <c r="G47" s="30">
        <v>14991.7</v>
      </c>
      <c r="H47" s="40">
        <v>576.6</v>
      </c>
    </row>
    <row r="48" spans="1:8" s="16" customFormat="1" ht="14.25" customHeight="1">
      <c r="A48" s="18" t="s">
        <v>52</v>
      </c>
      <c r="B48" s="33">
        <v>1004</v>
      </c>
      <c r="C48" s="30">
        <v>65198.8</v>
      </c>
      <c r="D48" s="48">
        <v>20587</v>
      </c>
      <c r="E48" s="30">
        <v>67957.5</v>
      </c>
      <c r="F48" s="48">
        <v>20587</v>
      </c>
      <c r="G48" s="30">
        <v>59402.5</v>
      </c>
      <c r="H48" s="48">
        <v>20587</v>
      </c>
    </row>
    <row r="49" spans="1:8" s="16" customFormat="1" ht="14.25" customHeight="1">
      <c r="A49" s="18" t="s">
        <v>83</v>
      </c>
      <c r="B49" s="33">
        <v>1006</v>
      </c>
      <c r="C49" s="30">
        <v>3767.6</v>
      </c>
      <c r="D49" s="40"/>
      <c r="E49" s="30">
        <v>3764.1</v>
      </c>
      <c r="F49" s="40"/>
      <c r="G49" s="30">
        <v>3762.6</v>
      </c>
      <c r="H49" s="40"/>
    </row>
    <row r="50" spans="1:8" s="22" customFormat="1" ht="15.75" customHeight="1">
      <c r="A50" s="21" t="s">
        <v>63</v>
      </c>
      <c r="B50" s="34">
        <v>1100</v>
      </c>
      <c r="C50" s="29">
        <f>SUM(C51:C53)</f>
        <v>80198.6</v>
      </c>
      <c r="D50" s="29"/>
      <c r="E50" s="29">
        <f>SUM(E51:E53)</f>
        <v>75546.8</v>
      </c>
      <c r="F50" s="29"/>
      <c r="G50" s="29">
        <f>SUM(G51:G53)</f>
        <v>75546.8</v>
      </c>
      <c r="H50" s="29"/>
    </row>
    <row r="51" spans="1:8" s="16" customFormat="1" ht="13.5" customHeight="1">
      <c r="A51" s="18" t="s">
        <v>64</v>
      </c>
      <c r="B51" s="33">
        <v>1101</v>
      </c>
      <c r="C51" s="30">
        <v>66618.3</v>
      </c>
      <c r="D51" s="30"/>
      <c r="E51" s="30">
        <v>62593.2</v>
      </c>
      <c r="F51" s="30"/>
      <c r="G51" s="30">
        <v>62593.2</v>
      </c>
      <c r="H51" s="30"/>
    </row>
    <row r="52" spans="1:8" s="16" customFormat="1" ht="13.5" customHeight="1">
      <c r="A52" s="18" t="s">
        <v>98</v>
      </c>
      <c r="B52" s="33">
        <v>1103</v>
      </c>
      <c r="C52" s="30">
        <v>10498.5</v>
      </c>
      <c r="D52" s="30"/>
      <c r="E52" s="30">
        <v>9871.8</v>
      </c>
      <c r="F52" s="30"/>
      <c r="G52" s="30">
        <v>9871.8</v>
      </c>
      <c r="H52" s="30"/>
    </row>
    <row r="53" spans="1:8" s="16" customFormat="1" ht="12.75" customHeight="1">
      <c r="A53" s="23" t="s">
        <v>68</v>
      </c>
      <c r="B53" s="33">
        <v>1105</v>
      </c>
      <c r="C53" s="30">
        <v>3081.8</v>
      </c>
      <c r="D53" s="30"/>
      <c r="E53" s="30">
        <v>3081.8</v>
      </c>
      <c r="F53" s="30"/>
      <c r="G53" s="30">
        <v>3081.8</v>
      </c>
      <c r="H53" s="30"/>
    </row>
    <row r="54" spans="1:8" s="22" customFormat="1" ht="14.25" customHeight="1">
      <c r="A54" s="21" t="s">
        <v>65</v>
      </c>
      <c r="B54" s="34">
        <v>1200</v>
      </c>
      <c r="C54" s="29">
        <f>SUM(C55:C56)</f>
        <v>9232.7</v>
      </c>
      <c r="D54" s="29"/>
      <c r="E54" s="29">
        <f>SUM(E55:E56)</f>
        <v>8994.3</v>
      </c>
      <c r="F54" s="29"/>
      <c r="G54" s="29">
        <f>SUM(G55:G56)</f>
        <v>8994.3</v>
      </c>
      <c r="H54" s="29"/>
    </row>
    <row r="55" spans="1:8" s="16" customFormat="1" ht="13.5" customHeight="1">
      <c r="A55" s="18" t="s">
        <v>15</v>
      </c>
      <c r="B55" s="33">
        <v>1201</v>
      </c>
      <c r="C55" s="30">
        <v>4681</v>
      </c>
      <c r="D55" s="30"/>
      <c r="E55" s="30">
        <v>4560</v>
      </c>
      <c r="F55" s="30"/>
      <c r="G55" s="30">
        <v>4560</v>
      </c>
      <c r="H55" s="30"/>
    </row>
    <row r="56" spans="1:8" s="16" customFormat="1" ht="14.25" customHeight="1">
      <c r="A56" s="18" t="s">
        <v>56</v>
      </c>
      <c r="B56" s="33">
        <v>1202</v>
      </c>
      <c r="C56" s="30">
        <v>4551.7</v>
      </c>
      <c r="D56" s="30"/>
      <c r="E56" s="30">
        <v>4434.3</v>
      </c>
      <c r="F56" s="30"/>
      <c r="G56" s="30">
        <v>4434.3</v>
      </c>
      <c r="H56" s="30"/>
    </row>
    <row r="57" spans="1:8" s="22" customFormat="1" ht="28.5" customHeight="1">
      <c r="A57" s="21" t="s">
        <v>87</v>
      </c>
      <c r="B57" s="34">
        <v>1300</v>
      </c>
      <c r="C57" s="29">
        <f>SUM(C58)</f>
        <v>7886.5</v>
      </c>
      <c r="D57" s="29"/>
      <c r="E57" s="29">
        <f>SUM(E58)</f>
        <v>21808.5</v>
      </c>
      <c r="F57" s="29"/>
      <c r="G57" s="29">
        <f>SUM(G58)</f>
        <v>35275.4</v>
      </c>
      <c r="H57" s="29"/>
    </row>
    <row r="58" spans="1:8" s="16" customFormat="1" ht="25.5" customHeight="1">
      <c r="A58" s="18" t="s">
        <v>88</v>
      </c>
      <c r="B58" s="33">
        <v>1301</v>
      </c>
      <c r="C58" s="30">
        <v>7886.5</v>
      </c>
      <c r="D58" s="30"/>
      <c r="E58" s="30">
        <v>21808.5</v>
      </c>
      <c r="F58" s="30"/>
      <c r="G58" s="30">
        <v>35275.4</v>
      </c>
      <c r="H58" s="30"/>
    </row>
    <row r="59" spans="1:8" s="19" customFormat="1" ht="39.75" customHeight="1">
      <c r="A59" s="20" t="s">
        <v>89</v>
      </c>
      <c r="B59" s="34">
        <v>1400</v>
      </c>
      <c r="C59" s="29">
        <f>SUM(C60:C61)</f>
        <v>188420</v>
      </c>
      <c r="D59" s="29"/>
      <c r="E59" s="29">
        <f>SUM(E60:E61)</f>
        <v>153136.2</v>
      </c>
      <c r="F59" s="29"/>
      <c r="G59" s="29">
        <f>SUM(G60:G61)</f>
        <v>153136.2</v>
      </c>
      <c r="H59" s="29"/>
    </row>
    <row r="60" spans="1:8" s="16" customFormat="1" ht="36.75" customHeight="1">
      <c r="A60" s="15" t="s">
        <v>66</v>
      </c>
      <c r="B60" s="33">
        <v>1401</v>
      </c>
      <c r="C60" s="30">
        <v>75930.5</v>
      </c>
      <c r="D60" s="30"/>
      <c r="E60" s="30">
        <v>75930.5</v>
      </c>
      <c r="F60" s="30"/>
      <c r="G60" s="30">
        <v>75930.5</v>
      </c>
      <c r="H60" s="30"/>
    </row>
    <row r="61" spans="1:8" s="16" customFormat="1" ht="15" customHeight="1">
      <c r="A61" s="15" t="s">
        <v>70</v>
      </c>
      <c r="B61" s="33">
        <v>1403</v>
      </c>
      <c r="C61" s="30">
        <v>112489.5</v>
      </c>
      <c r="D61" s="30"/>
      <c r="E61" s="30">
        <v>77205.7</v>
      </c>
      <c r="F61" s="30"/>
      <c r="G61" s="30">
        <v>77205.7</v>
      </c>
      <c r="H61" s="30"/>
    </row>
    <row r="62" spans="1:8" s="4" customFormat="1" ht="18" customHeight="1">
      <c r="A62" s="3" t="s">
        <v>24</v>
      </c>
      <c r="B62" s="34"/>
      <c r="C62" s="29">
        <f aca="true" t="shared" si="1" ref="C62:H62">SUM(C11,C19,C23,C29,C34,C36,C42,C45,C50,C54,C57,C59)</f>
        <v>2830394.6</v>
      </c>
      <c r="D62" s="29">
        <f t="shared" si="1"/>
        <v>21163.6</v>
      </c>
      <c r="E62" s="29">
        <f t="shared" si="1"/>
        <v>2502983.7999999993</v>
      </c>
      <c r="F62" s="29">
        <f t="shared" si="1"/>
        <v>21163.6</v>
      </c>
      <c r="G62" s="29">
        <f t="shared" si="1"/>
        <v>2552044.3</v>
      </c>
      <c r="H62" s="29">
        <f t="shared" si="1"/>
        <v>21163.6</v>
      </c>
    </row>
    <row r="63" spans="1:7" ht="13.5">
      <c r="A63" s="5"/>
      <c r="B63" s="6"/>
      <c r="C63" s="26"/>
      <c r="E63" s="26"/>
      <c r="G63" s="26"/>
    </row>
    <row r="64" spans="1:7" ht="13.5">
      <c r="A64" s="7"/>
      <c r="B64" s="6"/>
      <c r="C64" s="26"/>
      <c r="E64" s="26"/>
      <c r="G64" s="26"/>
    </row>
    <row r="65" spans="1:7" ht="13.5">
      <c r="A65" s="7"/>
      <c r="B65" s="6"/>
      <c r="C65" s="26"/>
      <c r="E65" s="26"/>
      <c r="G65" s="26"/>
    </row>
    <row r="66" spans="1:7" ht="13.5">
      <c r="A66" s="7"/>
      <c r="B66" s="7"/>
      <c r="C66" s="27"/>
      <c r="E66" s="27"/>
      <c r="G66" s="27"/>
    </row>
    <row r="67" spans="1:7" ht="13.5">
      <c r="A67" s="7"/>
      <c r="B67" s="7"/>
      <c r="C67" s="27"/>
      <c r="E67" s="27"/>
      <c r="G67" s="27"/>
    </row>
    <row r="68" spans="1:7" ht="13.5">
      <c r="A68" s="7"/>
      <c r="B68" s="7"/>
      <c r="C68" s="27"/>
      <c r="E68" s="27"/>
      <c r="G68" s="27"/>
    </row>
    <row r="69" spans="1:7" ht="13.5">
      <c r="A69" s="7"/>
      <c r="B69" s="7"/>
      <c r="C69" s="27"/>
      <c r="E69" s="27"/>
      <c r="G69" s="27"/>
    </row>
  </sheetData>
  <sheetProtection/>
  <mergeCells count="15">
    <mergeCell ref="A9:A10"/>
    <mergeCell ref="B1:D1"/>
    <mergeCell ref="B2:D2"/>
    <mergeCell ref="B3:D3"/>
    <mergeCell ref="B4:D4"/>
    <mergeCell ref="F4:H4"/>
    <mergeCell ref="A7:H7"/>
    <mergeCell ref="E9:E10"/>
    <mergeCell ref="G9:G10"/>
    <mergeCell ref="A6:H6"/>
    <mergeCell ref="F1:H1"/>
    <mergeCell ref="F2:H2"/>
    <mergeCell ref="F3:H3"/>
    <mergeCell ref="C9:C10"/>
    <mergeCell ref="B9:B10"/>
  </mergeCells>
  <printOptions/>
  <pageMargins left="0.7086614173228347" right="0.31496062992125984" top="0.03937007874015748" bottom="0" header="0.1968503937007874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2024-05-22T06:00:41Z</cp:lastPrinted>
  <dcterms:created xsi:type="dcterms:W3CDTF">2003-08-18T06:31:02Z</dcterms:created>
  <dcterms:modified xsi:type="dcterms:W3CDTF">2024-06-25T12:03:19Z</dcterms:modified>
  <cp:category/>
  <cp:version/>
  <cp:contentType/>
  <cp:contentStatus/>
</cp:coreProperties>
</file>